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11.01.2023\C\Users\Gerhard\Documents\Schützen\St. Hubertus Bell\Winterrunde\Winterrunde 2024-2025\"/>
    </mc:Choice>
  </mc:AlternateContent>
  <xr:revisionPtr revIDLastSave="0" documentId="13_ncr:1_{21FA50E4-A989-449A-9C1B-1133CA634A1C}" xr6:coauthVersionLast="47" xr6:coauthVersionMax="47" xr10:uidLastSave="{00000000-0000-0000-0000-000000000000}"/>
  <bookViews>
    <workbookView xWindow="-120" yWindow="-120" windowWidth="29040" windowHeight="17640" activeTab="2" xr2:uid="{5197FCC4-469C-4648-B7A9-CA81AFAAE2F6}"/>
  </bookViews>
  <sheets>
    <sheet name="Einzelergebnisse Seniorinnen" sheetId="2" r:id="rId1"/>
    <sheet name="Einzelergebnisse Senioren" sheetId="3" r:id="rId2"/>
    <sheet name="Mannschaftsergebnisse Seniore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2" l="1"/>
  <c r="R22" i="2"/>
  <c r="S16" i="2"/>
  <c r="R16" i="2"/>
  <c r="S15" i="2"/>
  <c r="R15" i="2"/>
  <c r="S14" i="2"/>
  <c r="R14" i="2"/>
  <c r="S13" i="2"/>
  <c r="R13" i="2"/>
  <c r="S7" i="2"/>
  <c r="R7" i="2"/>
  <c r="S6" i="2"/>
  <c r="R6" i="2"/>
  <c r="S5" i="2"/>
  <c r="R5" i="2"/>
  <c r="S40" i="3"/>
  <c r="R40" i="3"/>
  <c r="S39" i="3"/>
  <c r="R39" i="3"/>
  <c r="S38" i="3"/>
  <c r="R38" i="3"/>
  <c r="S37" i="3"/>
  <c r="R37" i="3"/>
  <c r="S36" i="3"/>
  <c r="R36" i="3"/>
  <c r="S35" i="3"/>
  <c r="R35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Q21" i="1"/>
  <c r="P21" i="1"/>
  <c r="Q20" i="1"/>
  <c r="P20" i="1"/>
  <c r="Q19" i="1"/>
  <c r="P19" i="1"/>
  <c r="Q15" i="1"/>
  <c r="P15" i="1"/>
  <c r="Q14" i="1"/>
  <c r="P14" i="1"/>
  <c r="Q13" i="1"/>
  <c r="P13" i="1"/>
  <c r="Q12" i="1"/>
  <c r="P12" i="1"/>
  <c r="Q11" i="1"/>
  <c r="P11" i="1"/>
</calcChain>
</file>

<file path=xl/sharedStrings.xml><?xml version="1.0" encoding="utf-8"?>
<sst xmlns="http://schemas.openxmlformats.org/spreadsheetml/2006/main" count="208" uniqueCount="71">
  <si>
    <t>Herren</t>
  </si>
  <si>
    <t>Platz</t>
  </si>
  <si>
    <t>Kottenheim</t>
  </si>
  <si>
    <t>Alzheim</t>
  </si>
  <si>
    <t>Kruft</t>
  </si>
  <si>
    <t>Obermendig 1</t>
  </si>
  <si>
    <t>Niedermendig</t>
  </si>
  <si>
    <t>Damen und Herren</t>
  </si>
  <si>
    <t>Bell</t>
  </si>
  <si>
    <t>Obermendig 2</t>
  </si>
  <si>
    <t>Ettringen</t>
  </si>
  <si>
    <t>Bruder-        schaften</t>
  </si>
  <si>
    <t>Obermendig</t>
  </si>
  <si>
    <t>Wehr</t>
  </si>
  <si>
    <t>Rieden</t>
  </si>
  <si>
    <t>Nickenich</t>
  </si>
  <si>
    <t>Summe</t>
  </si>
  <si>
    <t>Ringe</t>
  </si>
  <si>
    <t>Teiler</t>
  </si>
  <si>
    <t>Winterrundenschießen 2024 / 2025 Seniorenklasse Mannschaftsergebnisse und Platzierung</t>
  </si>
  <si>
    <t xml:space="preserve">Summe </t>
  </si>
  <si>
    <t>Bruderschaft</t>
  </si>
  <si>
    <t>Name</t>
  </si>
  <si>
    <t xml:space="preserve">Platz </t>
  </si>
  <si>
    <t>Sen. 1</t>
  </si>
  <si>
    <t>Nürnberg, Ingrid</t>
  </si>
  <si>
    <t>Jablonski, Ute</t>
  </si>
  <si>
    <t>Schmitz, Lydia</t>
  </si>
  <si>
    <t>Sen. 2</t>
  </si>
  <si>
    <t>Osiecki, Renate</t>
  </si>
  <si>
    <t>Borchert, Gudrun</t>
  </si>
  <si>
    <t>Miesenheim</t>
  </si>
  <si>
    <t>Becker, Liane</t>
  </si>
  <si>
    <t>Mülhausen, Marion</t>
  </si>
  <si>
    <t>Sen. 3</t>
  </si>
  <si>
    <t>Franken, Liane</t>
  </si>
  <si>
    <t>Greßler, Gerhard</t>
  </si>
  <si>
    <t>Haupt, Michael</t>
  </si>
  <si>
    <t>Stricker, Eberhard</t>
  </si>
  <si>
    <t>N`mendig</t>
  </si>
  <si>
    <t>Meyer, Henry</t>
  </si>
  <si>
    <t>Gorzelanczyk, Frank</t>
  </si>
  <si>
    <t>Tecquert, Jörg</t>
  </si>
  <si>
    <t>Hohenstein, Rüdiger</t>
  </si>
  <si>
    <t>Schmitz, Helmut</t>
  </si>
  <si>
    <t>Scheuls, Günther</t>
  </si>
  <si>
    <t>Velten, Dieter</t>
  </si>
  <si>
    <t>Speicher, Jürgen</t>
  </si>
  <si>
    <t>Nothen, Franz Josef</t>
  </si>
  <si>
    <t>Bueker, Hartmut</t>
  </si>
  <si>
    <t>Eckhard, Ulrich</t>
  </si>
  <si>
    <t>Butz, Hilmar</t>
  </si>
  <si>
    <t>Steinwedel, Hartmut</t>
  </si>
  <si>
    <t>Theisen, Hermann Josef</t>
  </si>
  <si>
    <t>Schäfer, Albert</t>
  </si>
  <si>
    <t>Rosenbaum, Paul</t>
  </si>
  <si>
    <t>Bell, Erich</t>
  </si>
  <si>
    <t>Sauerborn, Dietmar</t>
  </si>
  <si>
    <t>Löns, Jürgen</t>
  </si>
  <si>
    <t>Charlier, Gerd</t>
  </si>
  <si>
    <t>Nagel, Josef</t>
  </si>
  <si>
    <t>Maurer, Walter</t>
  </si>
  <si>
    <t>Rüber, Werner</t>
  </si>
  <si>
    <t>Strahl, Klaus</t>
  </si>
  <si>
    <t>Petri, Karl Heinz</t>
  </si>
  <si>
    <t>Wilhelmi, Heinz</t>
  </si>
  <si>
    <t>Winterrundenschießen 2024 / 2025 Seniorenklasse Einzelergebnisse und Platzierung</t>
  </si>
  <si>
    <t>Winterrundenschießen 2024 / 2025 Seniorinnenklasse Einzelergebnisse und Platzierung</t>
  </si>
  <si>
    <t>Damen = 0</t>
  </si>
  <si>
    <t>Herren = 5</t>
  </si>
  <si>
    <t>Damen + Herren =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</si>
</sst>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4" xfId="0" applyFont="1" applyBorder="1" applyAlignment="1">
      <alignment horizontal="center"/>
    </xf>
    <xf numFmtId="0" fontId="0" fillId="3" borderId="4" xfId="0" applyFill="1" applyBorder="1"/>
    <xf numFmtId="0" fontId="1" fillId="0" borderId="4" xfId="0" applyFont="1" applyBorder="1"/>
    <xf numFmtId="164" fontId="0" fillId="0" borderId="4" xfId="0" applyNumberForma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4" borderId="4" xfId="0" applyFill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164" fontId="0" fillId="0" borderId="0" xfId="0" applyNumberFormat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4" xfId="0" applyFont="1" applyFill="1" applyBorder="1"/>
    <xf numFmtId="0" fontId="6" fillId="2" borderId="3" xfId="0" applyFont="1" applyFill="1" applyBorder="1"/>
    <xf numFmtId="0" fontId="0" fillId="5" borderId="4" xfId="0" applyFill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6" borderId="3" xfId="0" applyFill="1" applyBorder="1"/>
    <xf numFmtId="0" fontId="1" fillId="6" borderId="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3" xfId="0" applyFill="1" applyBorder="1"/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1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4661-A0A7-4181-A40D-67EA021B0450}">
  <dimension ref="A1:T25"/>
  <sheetViews>
    <sheetView workbookViewId="0">
      <selection activeCell="Q37" sqref="Q37"/>
    </sheetView>
  </sheetViews>
  <sheetFormatPr baseColWidth="10" defaultRowHeight="15" x14ac:dyDescent="0.25"/>
  <cols>
    <col min="1" max="1" width="6.28515625" bestFit="1" customWidth="1"/>
    <col min="2" max="2" width="12.28515625" bestFit="1" customWidth="1"/>
    <col min="3" max="3" width="18.5703125" customWidth="1"/>
    <col min="4" max="4" width="6" bestFit="1" customWidth="1"/>
    <col min="5" max="5" width="6.140625" bestFit="1" customWidth="1"/>
    <col min="6" max="6" width="6" bestFit="1" customWidth="1"/>
    <col min="7" max="7" width="6.140625" bestFit="1" customWidth="1"/>
    <col min="8" max="8" width="6" bestFit="1" customWidth="1"/>
    <col min="9" max="9" width="6.140625" bestFit="1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6" width="6" bestFit="1" customWidth="1"/>
    <col min="17" max="17" width="6.140625" bestFit="1" customWidth="1"/>
    <col min="18" max="18" width="6" bestFit="1" customWidth="1"/>
    <col min="19" max="19" width="6.140625" bestFit="1" customWidth="1"/>
    <col min="20" max="20" width="5.7109375" bestFit="1" customWidth="1"/>
  </cols>
  <sheetData>
    <row r="1" spans="1:20" ht="20.25" x14ac:dyDescent="0.3">
      <c r="A1" s="50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53"/>
    </row>
    <row r="2" spans="1:20" x14ac:dyDescent="0.25">
      <c r="A2" s="47"/>
      <c r="B2" s="9"/>
      <c r="C2" s="10"/>
      <c r="D2" s="54">
        <v>45584</v>
      </c>
      <c r="E2" s="55"/>
      <c r="F2" s="54">
        <v>45598</v>
      </c>
      <c r="G2" s="55"/>
      <c r="H2" s="54">
        <v>45612</v>
      </c>
      <c r="I2" s="55"/>
      <c r="J2" s="54">
        <v>45633</v>
      </c>
      <c r="K2" s="55"/>
      <c r="L2" s="54">
        <v>45675</v>
      </c>
      <c r="M2" s="55"/>
      <c r="N2" s="54">
        <v>45696</v>
      </c>
      <c r="O2" s="55"/>
      <c r="P2" s="54">
        <v>45724</v>
      </c>
      <c r="Q2" s="55"/>
      <c r="R2" s="25"/>
      <c r="S2" s="24"/>
      <c r="T2" s="45"/>
    </row>
    <row r="3" spans="1:20" x14ac:dyDescent="0.25">
      <c r="A3" s="7"/>
      <c r="B3" s="16"/>
      <c r="C3" s="24"/>
      <c r="D3" s="56" t="s">
        <v>12</v>
      </c>
      <c r="E3" s="57"/>
      <c r="F3" s="56" t="s">
        <v>2</v>
      </c>
      <c r="G3" s="57"/>
      <c r="H3" s="56" t="s">
        <v>3</v>
      </c>
      <c r="I3" s="57"/>
      <c r="J3" s="56" t="s">
        <v>6</v>
      </c>
      <c r="K3" s="57"/>
      <c r="L3" s="56" t="s">
        <v>13</v>
      </c>
      <c r="M3" s="57"/>
      <c r="N3" s="56" t="s">
        <v>14</v>
      </c>
      <c r="O3" s="57"/>
      <c r="P3" s="56" t="s">
        <v>15</v>
      </c>
      <c r="Q3" s="57"/>
      <c r="R3" s="48" t="s">
        <v>20</v>
      </c>
      <c r="S3" s="49"/>
      <c r="T3" s="46"/>
    </row>
    <row r="4" spans="1:20" x14ac:dyDescent="0.25">
      <c r="A4" s="7"/>
      <c r="B4" s="16" t="s">
        <v>21</v>
      </c>
      <c r="C4" s="44" t="s">
        <v>22</v>
      </c>
      <c r="D4" s="7" t="s">
        <v>17</v>
      </c>
      <c r="E4" s="7" t="s">
        <v>18</v>
      </c>
      <c r="F4" s="7" t="s">
        <v>17</v>
      </c>
      <c r="G4" s="7" t="s">
        <v>18</v>
      </c>
      <c r="H4" s="7" t="s">
        <v>17</v>
      </c>
      <c r="I4" s="7" t="s">
        <v>18</v>
      </c>
      <c r="J4" s="16" t="s">
        <v>17</v>
      </c>
      <c r="K4" s="16" t="s">
        <v>18</v>
      </c>
      <c r="L4" s="7" t="s">
        <v>17</v>
      </c>
      <c r="M4" s="7" t="s">
        <v>18</v>
      </c>
      <c r="N4" s="7" t="s">
        <v>17</v>
      </c>
      <c r="O4" s="7" t="s">
        <v>18</v>
      </c>
      <c r="P4" s="7" t="s">
        <v>17</v>
      </c>
      <c r="Q4" s="7" t="s">
        <v>18</v>
      </c>
      <c r="R4" s="1" t="s">
        <v>17</v>
      </c>
      <c r="S4" s="1" t="s">
        <v>18</v>
      </c>
      <c r="T4" s="1" t="s">
        <v>23</v>
      </c>
    </row>
    <row r="5" spans="1:20" x14ac:dyDescent="0.25">
      <c r="A5" s="26" t="s">
        <v>24</v>
      </c>
      <c r="B5" s="27" t="s">
        <v>8</v>
      </c>
      <c r="C5" s="28" t="s">
        <v>25</v>
      </c>
      <c r="D5" s="7">
        <v>94</v>
      </c>
      <c r="E5" s="7">
        <v>235</v>
      </c>
      <c r="F5" s="29">
        <v>91</v>
      </c>
      <c r="G5" s="29">
        <v>239</v>
      </c>
      <c r="H5" s="7">
        <v>94</v>
      </c>
      <c r="I5" s="7">
        <v>243</v>
      </c>
      <c r="J5" s="7">
        <v>93</v>
      </c>
      <c r="K5" s="7">
        <v>216</v>
      </c>
      <c r="L5" s="29">
        <v>93</v>
      </c>
      <c r="M5" s="29">
        <v>238</v>
      </c>
      <c r="N5" s="7">
        <v>97</v>
      </c>
      <c r="O5" s="7">
        <v>250</v>
      </c>
      <c r="P5" s="7">
        <v>95</v>
      </c>
      <c r="Q5" s="7">
        <v>250</v>
      </c>
      <c r="R5" s="1">
        <f>SUM(D5+H5+J5+N5+P5)</f>
        <v>473</v>
      </c>
      <c r="S5" s="1">
        <f>SUM(E5+I5+K5+O5+Q5)</f>
        <v>1194</v>
      </c>
      <c r="T5" s="1">
        <v>1</v>
      </c>
    </row>
    <row r="6" spans="1:20" x14ac:dyDescent="0.25">
      <c r="A6" s="26" t="s">
        <v>24</v>
      </c>
      <c r="B6" s="30" t="s">
        <v>12</v>
      </c>
      <c r="C6" s="31" t="s">
        <v>26</v>
      </c>
      <c r="D6" s="7">
        <v>93</v>
      </c>
      <c r="E6" s="7">
        <v>227</v>
      </c>
      <c r="F6" s="7">
        <v>97</v>
      </c>
      <c r="G6" s="7">
        <v>250</v>
      </c>
      <c r="H6" s="7">
        <v>91</v>
      </c>
      <c r="I6" s="7">
        <v>250</v>
      </c>
      <c r="J6" s="29">
        <v>89</v>
      </c>
      <c r="K6" s="29">
        <v>149</v>
      </c>
      <c r="L6" s="7">
        <v>93</v>
      </c>
      <c r="M6" s="7">
        <v>196</v>
      </c>
      <c r="N6" s="7">
        <v>92</v>
      </c>
      <c r="O6" s="7">
        <v>199</v>
      </c>
      <c r="P6" s="29">
        <v>87</v>
      </c>
      <c r="Q6" s="29">
        <v>164</v>
      </c>
      <c r="R6" s="1">
        <f>SUM(D6+F6+H6+L6+N6)</f>
        <v>466</v>
      </c>
      <c r="S6" s="1">
        <f>SUM(E6+G6+I6+M6+O6)</f>
        <v>1122</v>
      </c>
      <c r="T6" s="1">
        <v>2</v>
      </c>
    </row>
    <row r="7" spans="1:20" x14ac:dyDescent="0.25">
      <c r="A7" s="26" t="s">
        <v>24</v>
      </c>
      <c r="B7" s="30" t="s">
        <v>10</v>
      </c>
      <c r="C7" s="30" t="s">
        <v>27</v>
      </c>
      <c r="D7" s="7">
        <v>91</v>
      </c>
      <c r="E7" s="7">
        <v>234</v>
      </c>
      <c r="F7" s="7">
        <v>61</v>
      </c>
      <c r="G7" s="7">
        <v>250</v>
      </c>
      <c r="H7" s="7">
        <v>67</v>
      </c>
      <c r="I7" s="7">
        <v>250</v>
      </c>
      <c r="J7" s="29">
        <v>0</v>
      </c>
      <c r="K7" s="29">
        <v>250</v>
      </c>
      <c r="L7" s="29">
        <v>0</v>
      </c>
      <c r="M7" s="29">
        <v>250</v>
      </c>
      <c r="N7" s="7">
        <v>0</v>
      </c>
      <c r="O7" s="7">
        <v>250</v>
      </c>
      <c r="P7" s="7">
        <v>86</v>
      </c>
      <c r="Q7" s="7">
        <v>202</v>
      </c>
      <c r="R7" s="1">
        <f>SUM(D7+F7+H7+J7+L7+N7+P7)</f>
        <v>305</v>
      </c>
      <c r="S7" s="1">
        <f>SUM(E7+G7+I7+O7+Q7)</f>
        <v>1186</v>
      </c>
      <c r="T7" s="1">
        <v>3</v>
      </c>
    </row>
    <row r="8" spans="1:20" x14ac:dyDescent="0.25">
      <c r="A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2"/>
      <c r="S8" s="12"/>
      <c r="T8" s="12"/>
    </row>
    <row r="9" spans="1:20" x14ac:dyDescent="0.25">
      <c r="A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  <c r="S9" s="12"/>
      <c r="T9" s="12"/>
    </row>
    <row r="10" spans="1:20" x14ac:dyDescent="0.25">
      <c r="A10" s="39"/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42"/>
      <c r="T10" s="43"/>
    </row>
    <row r="11" spans="1:20" x14ac:dyDescent="0.25">
      <c r="A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/>
      <c r="S11" s="12"/>
      <c r="T11" s="12"/>
    </row>
    <row r="12" spans="1:20" x14ac:dyDescent="0.25">
      <c r="A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2"/>
      <c r="S12" s="12"/>
      <c r="T12" s="12"/>
    </row>
    <row r="13" spans="1:20" x14ac:dyDescent="0.25">
      <c r="A13" s="26" t="s">
        <v>28</v>
      </c>
      <c r="B13" s="30" t="s">
        <v>12</v>
      </c>
      <c r="C13" s="30" t="s">
        <v>29</v>
      </c>
      <c r="D13" s="7">
        <v>95</v>
      </c>
      <c r="E13" s="7">
        <v>227</v>
      </c>
      <c r="F13" s="7">
        <v>94</v>
      </c>
      <c r="G13" s="7">
        <v>212</v>
      </c>
      <c r="H13" s="29">
        <v>89</v>
      </c>
      <c r="I13" s="29">
        <v>236</v>
      </c>
      <c r="J13" s="7">
        <v>90</v>
      </c>
      <c r="K13" s="7">
        <v>127</v>
      </c>
      <c r="L13" s="7">
        <v>98</v>
      </c>
      <c r="M13" s="7">
        <v>246</v>
      </c>
      <c r="N13" s="7">
        <v>98</v>
      </c>
      <c r="O13" s="7">
        <v>249</v>
      </c>
      <c r="P13" s="29">
        <v>0</v>
      </c>
      <c r="Q13" s="29">
        <v>250</v>
      </c>
      <c r="R13" s="1">
        <f>SUM(D13+F13+J13+L13+N13+P13)</f>
        <v>475</v>
      </c>
      <c r="S13" s="1">
        <f>SUM(E13+G13+K13+M13+O13)</f>
        <v>1061</v>
      </c>
      <c r="T13" s="1">
        <v>1</v>
      </c>
    </row>
    <row r="14" spans="1:20" x14ac:dyDescent="0.25">
      <c r="A14" s="26" t="s">
        <v>28</v>
      </c>
      <c r="B14" s="30" t="s">
        <v>12</v>
      </c>
      <c r="C14" s="31" t="s">
        <v>30</v>
      </c>
      <c r="D14" s="29">
        <v>90</v>
      </c>
      <c r="E14" s="29">
        <v>155</v>
      </c>
      <c r="F14" s="7">
        <v>92</v>
      </c>
      <c r="G14" s="7">
        <v>185</v>
      </c>
      <c r="H14" s="7">
        <v>92</v>
      </c>
      <c r="I14" s="7">
        <v>250</v>
      </c>
      <c r="J14" s="29">
        <v>87</v>
      </c>
      <c r="K14" s="29">
        <v>175</v>
      </c>
      <c r="L14" s="7">
        <v>91</v>
      </c>
      <c r="M14" s="7">
        <v>194</v>
      </c>
      <c r="N14" s="7">
        <v>94</v>
      </c>
      <c r="O14" s="7">
        <v>231</v>
      </c>
      <c r="P14" s="7">
        <v>93</v>
      </c>
      <c r="Q14" s="7">
        <v>223</v>
      </c>
      <c r="R14" s="1">
        <f>SUM(F14+H14+L14+N14+P14)</f>
        <v>462</v>
      </c>
      <c r="S14" s="1">
        <f>SUM(G14+I14+M14+O14+Q14)</f>
        <v>1083</v>
      </c>
      <c r="T14" s="1">
        <v>2</v>
      </c>
    </row>
    <row r="15" spans="1:20" x14ac:dyDescent="0.25">
      <c r="A15" s="26" t="s">
        <v>28</v>
      </c>
      <c r="B15" s="30" t="s">
        <v>31</v>
      </c>
      <c r="C15" s="31" t="s">
        <v>32</v>
      </c>
      <c r="D15" s="29">
        <v>0</v>
      </c>
      <c r="E15" s="29">
        <v>250</v>
      </c>
      <c r="F15" s="7">
        <v>87</v>
      </c>
      <c r="G15" s="7">
        <v>250</v>
      </c>
      <c r="H15" s="29">
        <v>73</v>
      </c>
      <c r="I15" s="29">
        <v>230</v>
      </c>
      <c r="J15" s="7">
        <v>91</v>
      </c>
      <c r="K15" s="7">
        <v>238</v>
      </c>
      <c r="L15" s="7">
        <v>84</v>
      </c>
      <c r="M15" s="7">
        <v>248</v>
      </c>
      <c r="N15" s="7">
        <v>89</v>
      </c>
      <c r="O15" s="7">
        <v>229</v>
      </c>
      <c r="P15" s="7">
        <v>78</v>
      </c>
      <c r="Q15" s="7">
        <v>51</v>
      </c>
      <c r="R15" s="1">
        <f>SUM(D15+F15+J15+L15+N15+P15)</f>
        <v>429</v>
      </c>
      <c r="S15" s="1">
        <f>SUM(G15+K15+M15+O15+Q15)</f>
        <v>1016</v>
      </c>
      <c r="T15" s="1">
        <v>3</v>
      </c>
    </row>
    <row r="16" spans="1:20" x14ac:dyDescent="0.25">
      <c r="A16" s="26" t="s">
        <v>28</v>
      </c>
      <c r="B16" s="30" t="s">
        <v>10</v>
      </c>
      <c r="C16" s="30" t="s">
        <v>33</v>
      </c>
      <c r="D16" s="29">
        <v>0</v>
      </c>
      <c r="E16" s="29">
        <v>250</v>
      </c>
      <c r="F16" s="7">
        <v>77</v>
      </c>
      <c r="G16" s="7">
        <v>250</v>
      </c>
      <c r="H16" s="29">
        <v>71</v>
      </c>
      <c r="I16" s="29">
        <v>250</v>
      </c>
      <c r="J16" s="7">
        <v>77</v>
      </c>
      <c r="K16" s="7">
        <v>166</v>
      </c>
      <c r="L16" s="7">
        <v>93</v>
      </c>
      <c r="M16" s="7">
        <v>227</v>
      </c>
      <c r="N16" s="7">
        <v>77</v>
      </c>
      <c r="O16" s="7">
        <v>167</v>
      </c>
      <c r="P16" s="7">
        <v>92</v>
      </c>
      <c r="Q16" s="7">
        <v>246</v>
      </c>
      <c r="R16" s="1">
        <f>SUM(D16+F16+J16+L16+N16+P16)</f>
        <v>416</v>
      </c>
      <c r="S16" s="1">
        <f>SUM(G16+K16+M16+O16+Q16)</f>
        <v>1056</v>
      </c>
      <c r="T16" s="1">
        <v>4</v>
      </c>
    </row>
    <row r="17" spans="1:20" x14ac:dyDescent="0.25">
      <c r="A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2"/>
      <c r="S17" s="12"/>
      <c r="T17" s="12"/>
    </row>
    <row r="18" spans="1:20" x14ac:dyDescent="0.25">
      <c r="A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2"/>
      <c r="S18" s="12"/>
      <c r="T18" s="12"/>
    </row>
    <row r="19" spans="1:20" x14ac:dyDescent="0.25">
      <c r="A19" s="39"/>
      <c r="B19" s="40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2"/>
      <c r="T19" s="38"/>
    </row>
    <row r="20" spans="1:20" x14ac:dyDescent="0.25">
      <c r="A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2"/>
      <c r="S20" s="12"/>
      <c r="T20" s="13"/>
    </row>
    <row r="21" spans="1:20" x14ac:dyDescent="0.25">
      <c r="A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2"/>
      <c r="S21" s="12"/>
      <c r="T21" s="13"/>
    </row>
    <row r="22" spans="1:20" x14ac:dyDescent="0.25">
      <c r="A22" s="26" t="s">
        <v>34</v>
      </c>
      <c r="B22" s="30" t="s">
        <v>10</v>
      </c>
      <c r="C22" s="30" t="s">
        <v>35</v>
      </c>
      <c r="D22" s="7">
        <v>90</v>
      </c>
      <c r="E22" s="7">
        <v>234</v>
      </c>
      <c r="F22" s="29">
        <v>84</v>
      </c>
      <c r="G22" s="29">
        <v>250</v>
      </c>
      <c r="H22" s="7">
        <v>92</v>
      </c>
      <c r="I22" s="7">
        <v>149</v>
      </c>
      <c r="J22" s="7">
        <v>97</v>
      </c>
      <c r="K22" s="7">
        <v>224</v>
      </c>
      <c r="L22" s="7">
        <v>90</v>
      </c>
      <c r="M22" s="7">
        <v>206</v>
      </c>
      <c r="N22" s="7">
        <v>90</v>
      </c>
      <c r="O22" s="7">
        <v>233</v>
      </c>
      <c r="P22" s="29">
        <v>0</v>
      </c>
      <c r="Q22" s="29">
        <v>250</v>
      </c>
      <c r="R22" s="1">
        <f>SUM(D22+H22+J22+L22+N22+P22)</f>
        <v>459</v>
      </c>
      <c r="S22" s="1">
        <f>SUM(E22+I22+K22+M22+O22)</f>
        <v>1046</v>
      </c>
      <c r="T22" s="1">
        <v>1</v>
      </c>
    </row>
    <row r="23" spans="1:20" x14ac:dyDescent="0.25">
      <c r="A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/>
      <c r="S23" s="12"/>
      <c r="T23" s="12"/>
    </row>
    <row r="24" spans="1:20" x14ac:dyDescent="0.25">
      <c r="A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2"/>
      <c r="S24" s="12"/>
      <c r="T24" s="12"/>
    </row>
    <row r="25" spans="1:20" x14ac:dyDescent="0.25">
      <c r="A25" s="39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2"/>
      <c r="T25" s="38"/>
    </row>
  </sheetData>
  <mergeCells count="16">
    <mergeCell ref="R3:S3"/>
    <mergeCell ref="A1:T1"/>
    <mergeCell ref="P2:Q2"/>
    <mergeCell ref="D3:E3"/>
    <mergeCell ref="F3:G3"/>
    <mergeCell ref="H3:I3"/>
    <mergeCell ref="J3:K3"/>
    <mergeCell ref="L3:M3"/>
    <mergeCell ref="N3:O3"/>
    <mergeCell ref="P3:Q3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  <ignoredErrors>
    <ignoredError sqref="R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1994-557B-4897-9AB7-C4253873F894}">
  <dimension ref="A1:V42"/>
  <sheetViews>
    <sheetView zoomScaleNormal="100" workbookViewId="0">
      <selection activeCell="C38" sqref="C38"/>
    </sheetView>
  </sheetViews>
  <sheetFormatPr baseColWidth="10" defaultRowHeight="15" x14ac:dyDescent="0.25"/>
  <cols>
    <col min="1" max="1" width="6.28515625" bestFit="1" customWidth="1"/>
    <col min="2" max="2" width="12.140625" bestFit="1" customWidth="1"/>
    <col min="3" max="3" width="22.42578125" bestFit="1" customWidth="1"/>
    <col min="4" max="4" width="6" bestFit="1" customWidth="1"/>
    <col min="5" max="5" width="6.140625" bestFit="1" customWidth="1"/>
    <col min="6" max="6" width="6" bestFit="1" customWidth="1"/>
    <col min="7" max="7" width="6.140625" bestFit="1" customWidth="1"/>
    <col min="8" max="8" width="6" bestFit="1" customWidth="1"/>
    <col min="9" max="9" width="6.140625" bestFit="1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6" width="6" bestFit="1" customWidth="1"/>
    <col min="17" max="17" width="6.140625" bestFit="1" customWidth="1"/>
    <col min="18" max="18" width="6" bestFit="1" customWidth="1"/>
    <col min="19" max="19" width="6.140625" bestFit="1" customWidth="1"/>
    <col min="20" max="20" width="5.7109375" bestFit="1" customWidth="1"/>
    <col min="21" max="21" width="1.85546875" customWidth="1"/>
    <col min="22" max="22" width="11.42578125" hidden="1" customWidth="1"/>
  </cols>
  <sheetData>
    <row r="1" spans="1:20" ht="20.25" x14ac:dyDescent="0.3">
      <c r="A1" s="50" t="s">
        <v>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53"/>
    </row>
    <row r="2" spans="1:20" x14ac:dyDescent="0.25">
      <c r="A2" s="13"/>
      <c r="D2" s="54">
        <v>45584</v>
      </c>
      <c r="E2" s="55"/>
      <c r="F2" s="54">
        <v>45598</v>
      </c>
      <c r="G2" s="55"/>
      <c r="H2" s="54">
        <v>45612</v>
      </c>
      <c r="I2" s="55"/>
      <c r="J2" s="54">
        <v>45633</v>
      </c>
      <c r="K2" s="55"/>
      <c r="L2" s="54">
        <v>45675</v>
      </c>
      <c r="M2" s="55"/>
      <c r="N2" s="54">
        <v>45696</v>
      </c>
      <c r="O2" s="55"/>
      <c r="P2" s="54">
        <v>45724</v>
      </c>
      <c r="Q2" s="55"/>
      <c r="R2" s="12"/>
      <c r="S2" s="12"/>
    </row>
    <row r="3" spans="1:20" x14ac:dyDescent="0.25">
      <c r="A3" s="13"/>
      <c r="B3" s="16"/>
      <c r="C3" s="24"/>
      <c r="D3" s="56" t="s">
        <v>12</v>
      </c>
      <c r="E3" s="57"/>
      <c r="F3" s="56" t="s">
        <v>2</v>
      </c>
      <c r="G3" s="57"/>
      <c r="H3" s="56" t="s">
        <v>3</v>
      </c>
      <c r="I3" s="57"/>
      <c r="J3" s="56" t="s">
        <v>6</v>
      </c>
      <c r="K3" s="57"/>
      <c r="L3" s="56" t="s">
        <v>13</v>
      </c>
      <c r="M3" s="57"/>
      <c r="N3" s="56" t="s">
        <v>14</v>
      </c>
      <c r="O3" s="57"/>
      <c r="P3" s="56" t="s">
        <v>15</v>
      </c>
      <c r="Q3" s="57"/>
      <c r="R3" s="48" t="s">
        <v>20</v>
      </c>
      <c r="S3" s="58"/>
    </row>
    <row r="4" spans="1:20" x14ac:dyDescent="0.25">
      <c r="A4" s="7"/>
      <c r="B4" s="16" t="s">
        <v>21</v>
      </c>
      <c r="C4" s="44" t="s">
        <v>22</v>
      </c>
      <c r="D4" s="7" t="s">
        <v>17</v>
      </c>
      <c r="E4" s="7" t="s">
        <v>18</v>
      </c>
      <c r="F4" s="7" t="s">
        <v>17</v>
      </c>
      <c r="G4" s="7" t="s">
        <v>18</v>
      </c>
      <c r="H4" s="7" t="s">
        <v>17</v>
      </c>
      <c r="I4" s="7" t="s">
        <v>18</v>
      </c>
      <c r="J4" s="16" t="s">
        <v>17</v>
      </c>
      <c r="K4" s="16" t="s">
        <v>18</v>
      </c>
      <c r="L4" s="7" t="s">
        <v>17</v>
      </c>
      <c r="M4" s="7" t="s">
        <v>18</v>
      </c>
      <c r="N4" s="7" t="s">
        <v>17</v>
      </c>
      <c r="O4" s="7" t="s">
        <v>18</v>
      </c>
      <c r="P4" s="7" t="s">
        <v>17</v>
      </c>
      <c r="Q4" s="7" t="s">
        <v>18</v>
      </c>
      <c r="R4" s="1" t="s">
        <v>17</v>
      </c>
      <c r="S4" s="1" t="s">
        <v>18</v>
      </c>
      <c r="T4" s="1" t="s">
        <v>23</v>
      </c>
    </row>
    <row r="5" spans="1:20" x14ac:dyDescent="0.25">
      <c r="A5" s="36"/>
      <c r="B5" s="33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5"/>
      <c r="S5" s="35"/>
      <c r="T5" s="35"/>
    </row>
    <row r="6" spans="1:20" x14ac:dyDescent="0.25">
      <c r="A6" s="13" t="s">
        <v>24</v>
      </c>
      <c r="B6" s="2" t="s">
        <v>8</v>
      </c>
      <c r="C6" s="37" t="s">
        <v>36</v>
      </c>
      <c r="D6" s="7">
        <v>99</v>
      </c>
      <c r="E6" s="7">
        <v>247</v>
      </c>
      <c r="F6" s="7">
        <v>98</v>
      </c>
      <c r="G6" s="7">
        <v>230</v>
      </c>
      <c r="H6" s="7">
        <v>100</v>
      </c>
      <c r="I6" s="7">
        <v>228</v>
      </c>
      <c r="J6" s="7">
        <v>99</v>
      </c>
      <c r="K6" s="7">
        <v>226</v>
      </c>
      <c r="L6" s="29">
        <v>98</v>
      </c>
      <c r="M6" s="29">
        <v>235</v>
      </c>
      <c r="N6" s="29">
        <v>98</v>
      </c>
      <c r="O6" s="29">
        <v>244</v>
      </c>
      <c r="P6" s="7">
        <v>98</v>
      </c>
      <c r="Q6" s="7">
        <v>190</v>
      </c>
      <c r="R6" s="1">
        <f>SUM(D6+F6+H6+J6+P6)</f>
        <v>494</v>
      </c>
      <c r="S6" s="1">
        <f>SUM(E6+G6+I6+K6+Q6)</f>
        <v>1121</v>
      </c>
      <c r="T6" s="1">
        <v>1</v>
      </c>
    </row>
    <row r="7" spans="1:20" x14ac:dyDescent="0.25">
      <c r="A7" s="7" t="s">
        <v>24</v>
      </c>
      <c r="B7" s="2" t="s">
        <v>2</v>
      </c>
      <c r="C7" s="37" t="s">
        <v>37</v>
      </c>
      <c r="D7" s="7">
        <v>98</v>
      </c>
      <c r="E7" s="7">
        <v>232</v>
      </c>
      <c r="F7" s="29">
        <v>97</v>
      </c>
      <c r="G7" s="29">
        <v>245</v>
      </c>
      <c r="H7" s="7">
        <v>98</v>
      </c>
      <c r="I7" s="7">
        <v>195</v>
      </c>
      <c r="J7" s="7">
        <v>97</v>
      </c>
      <c r="K7" s="7">
        <v>178</v>
      </c>
      <c r="L7" s="29">
        <v>97</v>
      </c>
      <c r="M7" s="29">
        <v>250</v>
      </c>
      <c r="N7" s="7">
        <v>99</v>
      </c>
      <c r="O7" s="7">
        <v>122</v>
      </c>
      <c r="P7" s="7">
        <v>98</v>
      </c>
      <c r="Q7" s="7">
        <v>250</v>
      </c>
      <c r="R7" s="1">
        <f>SUM(D7+H7+J7+N7+P7)</f>
        <v>490</v>
      </c>
      <c r="S7" s="1">
        <f>SUM(E7+I7+K7+O7+Q7)</f>
        <v>977</v>
      </c>
      <c r="T7" s="1">
        <v>2</v>
      </c>
    </row>
    <row r="8" spans="1:20" x14ac:dyDescent="0.25">
      <c r="A8" s="7" t="s">
        <v>24</v>
      </c>
      <c r="B8" s="2" t="s">
        <v>4</v>
      </c>
      <c r="C8" s="37" t="s">
        <v>38</v>
      </c>
      <c r="D8" s="7">
        <v>93</v>
      </c>
      <c r="E8" s="7">
        <v>213</v>
      </c>
      <c r="F8" s="7">
        <v>97</v>
      </c>
      <c r="G8" s="7">
        <v>250</v>
      </c>
      <c r="H8" s="7">
        <v>96</v>
      </c>
      <c r="I8" s="7">
        <v>224</v>
      </c>
      <c r="J8" s="7">
        <v>98</v>
      </c>
      <c r="K8" s="7">
        <v>237</v>
      </c>
      <c r="L8" s="7">
        <v>97</v>
      </c>
      <c r="M8" s="7">
        <v>248</v>
      </c>
      <c r="N8" s="29">
        <v>92</v>
      </c>
      <c r="O8" s="29">
        <v>243</v>
      </c>
      <c r="P8" s="29">
        <v>93</v>
      </c>
      <c r="Q8" s="29">
        <v>225</v>
      </c>
      <c r="R8" s="1">
        <f>SUM(D8+F8+H8+J8+L8)</f>
        <v>481</v>
      </c>
      <c r="S8" s="1">
        <f>SUM(E8+G8+I8+K8+M8)</f>
        <v>1172</v>
      </c>
      <c r="T8" s="1">
        <v>3</v>
      </c>
    </row>
    <row r="9" spans="1:20" x14ac:dyDescent="0.25">
      <c r="A9" s="7" t="s">
        <v>24</v>
      </c>
      <c r="B9" s="2" t="s">
        <v>39</v>
      </c>
      <c r="C9" s="37" t="s">
        <v>40</v>
      </c>
      <c r="D9" s="29">
        <v>95</v>
      </c>
      <c r="E9" s="29">
        <v>231</v>
      </c>
      <c r="F9" s="7">
        <v>97</v>
      </c>
      <c r="G9" s="7">
        <v>163</v>
      </c>
      <c r="H9" s="7">
        <v>95</v>
      </c>
      <c r="I9" s="7">
        <v>229</v>
      </c>
      <c r="J9" s="7">
        <v>95</v>
      </c>
      <c r="K9" s="7">
        <v>209</v>
      </c>
      <c r="L9" s="7">
        <v>97</v>
      </c>
      <c r="M9" s="7">
        <v>242</v>
      </c>
      <c r="N9" s="29">
        <v>92</v>
      </c>
      <c r="O9" s="29">
        <v>215</v>
      </c>
      <c r="P9" s="7">
        <v>96</v>
      </c>
      <c r="Q9" s="7">
        <v>236</v>
      </c>
      <c r="R9" s="1">
        <f>SUM(F9+H9+J9+L9+P9)</f>
        <v>480</v>
      </c>
      <c r="S9" s="1">
        <f>SUM(G9+I9+K9+M9+Q9)</f>
        <v>1079</v>
      </c>
      <c r="T9" s="1">
        <v>4</v>
      </c>
    </row>
    <row r="10" spans="1:20" x14ac:dyDescent="0.25">
      <c r="A10" s="7" t="s">
        <v>24</v>
      </c>
      <c r="B10" s="2" t="s">
        <v>4</v>
      </c>
      <c r="C10" s="37" t="s">
        <v>41</v>
      </c>
      <c r="D10" s="7">
        <v>92</v>
      </c>
      <c r="E10" s="7">
        <v>219</v>
      </c>
      <c r="F10" s="7">
        <v>96</v>
      </c>
      <c r="G10" s="7">
        <v>243</v>
      </c>
      <c r="H10" s="29">
        <v>92</v>
      </c>
      <c r="I10" s="29">
        <v>232</v>
      </c>
      <c r="J10" s="7">
        <v>94</v>
      </c>
      <c r="K10" s="7">
        <v>222</v>
      </c>
      <c r="L10" s="7">
        <v>97</v>
      </c>
      <c r="M10" s="7">
        <v>243</v>
      </c>
      <c r="N10" s="7">
        <v>92</v>
      </c>
      <c r="O10" s="7">
        <v>223</v>
      </c>
      <c r="P10" s="29">
        <v>90</v>
      </c>
      <c r="Q10" s="29">
        <v>243</v>
      </c>
      <c r="R10" s="1">
        <f>SUM(D10+F10+J10+L10+N10)</f>
        <v>471</v>
      </c>
      <c r="S10" s="1">
        <f>SUM(E10+G10+K10+M10+O10)</f>
        <v>1150</v>
      </c>
      <c r="T10" s="1">
        <v>5</v>
      </c>
    </row>
    <row r="11" spans="1:20" x14ac:dyDescent="0.25">
      <c r="A11" s="7" t="s">
        <v>24</v>
      </c>
      <c r="B11" s="2" t="s">
        <v>2</v>
      </c>
      <c r="C11" s="37" t="s">
        <v>42</v>
      </c>
      <c r="D11" s="7">
        <v>92</v>
      </c>
      <c r="E11" s="7">
        <v>182</v>
      </c>
      <c r="F11" s="7">
        <v>95</v>
      </c>
      <c r="G11" s="7">
        <v>215</v>
      </c>
      <c r="H11" s="29">
        <v>85</v>
      </c>
      <c r="I11" s="29">
        <v>163</v>
      </c>
      <c r="J11" s="29">
        <v>88</v>
      </c>
      <c r="K11" s="29">
        <v>108</v>
      </c>
      <c r="L11" s="7">
        <v>94</v>
      </c>
      <c r="M11" s="7">
        <v>206</v>
      </c>
      <c r="N11" s="7">
        <v>91</v>
      </c>
      <c r="O11" s="7">
        <v>143</v>
      </c>
      <c r="P11" s="7">
        <v>94</v>
      </c>
      <c r="Q11" s="7">
        <v>219</v>
      </c>
      <c r="R11" s="1">
        <f>SUM(D11+F11+L11+N11+P11)</f>
        <v>466</v>
      </c>
      <c r="S11" s="1">
        <f>SUM(E11+G11+M11+O11+Q11)</f>
        <v>965</v>
      </c>
      <c r="T11" s="1">
        <v>6</v>
      </c>
    </row>
    <row r="12" spans="1:20" x14ac:dyDescent="0.25">
      <c r="A12" s="7" t="s">
        <v>24</v>
      </c>
      <c r="B12" s="2" t="s">
        <v>4</v>
      </c>
      <c r="C12" s="37" t="s">
        <v>43</v>
      </c>
      <c r="D12" s="7">
        <v>91</v>
      </c>
      <c r="E12" s="7">
        <v>212</v>
      </c>
      <c r="F12" s="7">
        <v>91</v>
      </c>
      <c r="G12" s="7">
        <v>171</v>
      </c>
      <c r="H12" s="7">
        <v>93</v>
      </c>
      <c r="I12" s="7">
        <v>230</v>
      </c>
      <c r="J12" s="7">
        <v>92</v>
      </c>
      <c r="K12" s="7">
        <v>201</v>
      </c>
      <c r="L12" s="29">
        <v>89</v>
      </c>
      <c r="M12" s="29">
        <v>158</v>
      </c>
      <c r="N12" s="7">
        <v>94</v>
      </c>
      <c r="O12" s="7">
        <v>234</v>
      </c>
      <c r="P12" s="29">
        <v>80</v>
      </c>
      <c r="Q12" s="29">
        <v>250</v>
      </c>
      <c r="R12" s="1">
        <f>SUM(D12+F12+H12+J12+N12)</f>
        <v>461</v>
      </c>
      <c r="S12" s="1">
        <f>SUM(E12+G12+I12+K12+O12)</f>
        <v>1048</v>
      </c>
      <c r="T12" s="1">
        <v>7</v>
      </c>
    </row>
    <row r="13" spans="1:20" x14ac:dyDescent="0.25">
      <c r="A13" s="7" t="s">
        <v>24</v>
      </c>
      <c r="B13" s="2" t="s">
        <v>10</v>
      </c>
      <c r="C13" s="37" t="s">
        <v>44</v>
      </c>
      <c r="D13" s="29">
        <v>0</v>
      </c>
      <c r="E13" s="29">
        <v>250</v>
      </c>
      <c r="F13" s="7">
        <v>85</v>
      </c>
      <c r="G13" s="7">
        <v>232</v>
      </c>
      <c r="H13" s="7">
        <v>80</v>
      </c>
      <c r="I13" s="7">
        <v>250</v>
      </c>
      <c r="J13" s="29">
        <v>0</v>
      </c>
      <c r="K13" s="29">
        <v>250</v>
      </c>
      <c r="L13" s="7">
        <v>78</v>
      </c>
      <c r="M13" s="7">
        <v>214</v>
      </c>
      <c r="N13" s="7">
        <v>85</v>
      </c>
      <c r="O13" s="7">
        <v>250</v>
      </c>
      <c r="P13" s="7">
        <v>76</v>
      </c>
      <c r="Q13" s="7">
        <v>221</v>
      </c>
      <c r="R13" s="1">
        <f>SUM(D13+F13+H13+J13+L13+N13+P13)</f>
        <v>404</v>
      </c>
      <c r="S13" s="1">
        <f>SUM(G13+I13+M13+O13+Q13)</f>
        <v>1167</v>
      </c>
      <c r="T13" s="1">
        <v>8</v>
      </c>
    </row>
    <row r="14" spans="1:20" x14ac:dyDescent="0.25">
      <c r="A14" s="7" t="s">
        <v>24</v>
      </c>
      <c r="B14" s="2" t="s">
        <v>3</v>
      </c>
      <c r="C14" s="2" t="s">
        <v>45</v>
      </c>
      <c r="D14" s="7">
        <v>0</v>
      </c>
      <c r="E14" s="7">
        <v>250</v>
      </c>
      <c r="F14" s="7">
        <v>0</v>
      </c>
      <c r="G14" s="7">
        <v>250</v>
      </c>
      <c r="H14" s="7">
        <v>0</v>
      </c>
      <c r="I14" s="7">
        <v>250</v>
      </c>
      <c r="J14" s="7">
        <v>0</v>
      </c>
      <c r="K14" s="7">
        <v>250</v>
      </c>
      <c r="L14" s="7">
        <v>0</v>
      </c>
      <c r="M14" s="7">
        <v>250</v>
      </c>
      <c r="N14" s="7">
        <v>0</v>
      </c>
      <c r="O14" s="7">
        <v>250</v>
      </c>
      <c r="P14" s="7">
        <v>0</v>
      </c>
      <c r="Q14" s="7">
        <v>250</v>
      </c>
      <c r="R14" s="1">
        <f>SUM(D14+F14+H14+J14+L14+N14+P14)</f>
        <v>0</v>
      </c>
      <c r="S14" s="1">
        <f>SUM(E14+G14+I14+K14+M14+O14+Q14)</f>
        <v>1750</v>
      </c>
      <c r="T14" s="1">
        <v>9</v>
      </c>
    </row>
    <row r="15" spans="1:20" x14ac:dyDescent="0.25">
      <c r="A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  <c r="S15" s="12"/>
      <c r="T15" s="12"/>
    </row>
    <row r="16" spans="1:20" x14ac:dyDescent="0.25">
      <c r="A16" s="39"/>
      <c r="B16" s="40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42"/>
      <c r="T16" s="34"/>
    </row>
    <row r="17" spans="1:20" x14ac:dyDescent="0.25">
      <c r="A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2"/>
      <c r="S17" s="12"/>
    </row>
    <row r="18" spans="1:20" x14ac:dyDescent="0.25">
      <c r="A18" s="7" t="s">
        <v>28</v>
      </c>
      <c r="B18" s="2" t="s">
        <v>3</v>
      </c>
      <c r="C18" s="2" t="s">
        <v>46</v>
      </c>
      <c r="D18" s="7">
        <v>99</v>
      </c>
      <c r="E18" s="7">
        <v>241</v>
      </c>
      <c r="F18" s="29">
        <v>96</v>
      </c>
      <c r="G18" s="29">
        <v>204</v>
      </c>
      <c r="H18" s="7">
        <v>97</v>
      </c>
      <c r="I18" s="7">
        <v>222</v>
      </c>
      <c r="J18" s="7">
        <v>97</v>
      </c>
      <c r="K18" s="7">
        <v>233</v>
      </c>
      <c r="L18" s="7">
        <v>98</v>
      </c>
      <c r="M18" s="7">
        <v>221</v>
      </c>
      <c r="N18" s="29">
        <v>0</v>
      </c>
      <c r="O18" s="29">
        <v>250</v>
      </c>
      <c r="P18" s="7">
        <v>99</v>
      </c>
      <c r="Q18" s="7">
        <v>237</v>
      </c>
      <c r="R18" s="1">
        <f>SUM(D18+H18+J18+L18+N18+P18)</f>
        <v>490</v>
      </c>
      <c r="S18" s="1">
        <f>SUM(E18+I18+K18+M18+Q18)</f>
        <v>1154</v>
      </c>
      <c r="T18" s="1">
        <v>1</v>
      </c>
    </row>
    <row r="19" spans="1:20" x14ac:dyDescent="0.25">
      <c r="A19" s="7" t="s">
        <v>28</v>
      </c>
      <c r="B19" s="2" t="s">
        <v>2</v>
      </c>
      <c r="C19" s="37" t="s">
        <v>47</v>
      </c>
      <c r="D19" s="7">
        <v>97</v>
      </c>
      <c r="E19" s="7">
        <v>215</v>
      </c>
      <c r="F19" s="7">
        <v>96</v>
      </c>
      <c r="G19" s="7">
        <v>198</v>
      </c>
      <c r="H19" s="7">
        <v>98</v>
      </c>
      <c r="I19" s="7">
        <v>216</v>
      </c>
      <c r="J19" s="29">
        <v>96</v>
      </c>
      <c r="K19" s="29">
        <v>245</v>
      </c>
      <c r="L19" s="7">
        <v>97</v>
      </c>
      <c r="M19" s="7">
        <v>210</v>
      </c>
      <c r="N19" s="7">
        <v>99</v>
      </c>
      <c r="O19" s="7">
        <v>243</v>
      </c>
      <c r="P19" s="29">
        <v>96</v>
      </c>
      <c r="Q19" s="29">
        <v>236</v>
      </c>
      <c r="R19" s="1">
        <f>SUM(D19+F19+H19+L19+N19)</f>
        <v>487</v>
      </c>
      <c r="S19" s="1">
        <f>SUM(E19+G19+I19+M19+O19)</f>
        <v>1082</v>
      </c>
      <c r="T19" s="1">
        <v>2</v>
      </c>
    </row>
    <row r="20" spans="1:20" x14ac:dyDescent="0.25">
      <c r="A20" s="7" t="s">
        <v>28</v>
      </c>
      <c r="B20" s="2" t="s">
        <v>3</v>
      </c>
      <c r="C20" s="37" t="s">
        <v>48</v>
      </c>
      <c r="D20" s="29">
        <v>87</v>
      </c>
      <c r="E20" s="29">
        <v>234</v>
      </c>
      <c r="F20" s="7">
        <v>95</v>
      </c>
      <c r="G20" s="7">
        <v>209</v>
      </c>
      <c r="H20" s="7">
        <v>98</v>
      </c>
      <c r="I20" s="7">
        <v>243</v>
      </c>
      <c r="J20" s="7">
        <v>96</v>
      </c>
      <c r="K20" s="7">
        <v>178</v>
      </c>
      <c r="L20" s="7">
        <v>95</v>
      </c>
      <c r="M20" s="7">
        <v>205</v>
      </c>
      <c r="N20" s="7">
        <v>99</v>
      </c>
      <c r="O20" s="7">
        <v>202</v>
      </c>
      <c r="P20" s="29">
        <v>94</v>
      </c>
      <c r="Q20" s="29">
        <v>221</v>
      </c>
      <c r="R20" s="1">
        <f>SUM(F20+H20+J20+L20+N20)</f>
        <v>483</v>
      </c>
      <c r="S20" s="1">
        <f>SUM(G20+I20+K20+M20+O20)</f>
        <v>1037</v>
      </c>
      <c r="T20" s="1">
        <v>3</v>
      </c>
    </row>
    <row r="21" spans="1:20" x14ac:dyDescent="0.25">
      <c r="A21" s="7" t="s">
        <v>28</v>
      </c>
      <c r="B21" s="2" t="s">
        <v>31</v>
      </c>
      <c r="C21" s="37" t="s">
        <v>49</v>
      </c>
      <c r="D21" s="7">
        <v>97</v>
      </c>
      <c r="E21" s="7">
        <v>238</v>
      </c>
      <c r="F21" s="7">
        <v>97</v>
      </c>
      <c r="G21" s="7">
        <v>220</v>
      </c>
      <c r="H21" s="7">
        <v>96</v>
      </c>
      <c r="I21" s="7">
        <v>237</v>
      </c>
      <c r="J21" s="29">
        <v>93</v>
      </c>
      <c r="K21" s="29">
        <v>217</v>
      </c>
      <c r="L21" s="7">
        <v>99</v>
      </c>
      <c r="M21" s="7">
        <v>247</v>
      </c>
      <c r="N21" s="29">
        <v>92</v>
      </c>
      <c r="O21" s="29">
        <v>183</v>
      </c>
      <c r="P21" s="7">
        <v>94</v>
      </c>
      <c r="Q21" s="7">
        <v>250</v>
      </c>
      <c r="R21" s="1">
        <f>SUM(D21+F21+H21+L21+P21)</f>
        <v>483</v>
      </c>
      <c r="S21" s="1">
        <f>SUM(E21+G21+I21+M21+Q21)</f>
        <v>1192</v>
      </c>
      <c r="T21" s="1">
        <v>4</v>
      </c>
    </row>
    <row r="22" spans="1:20" x14ac:dyDescent="0.25">
      <c r="A22" s="7" t="s">
        <v>28</v>
      </c>
      <c r="B22" s="2" t="s">
        <v>12</v>
      </c>
      <c r="C22" s="37" t="s">
        <v>50</v>
      </c>
      <c r="D22" s="7">
        <v>97</v>
      </c>
      <c r="E22" s="7">
        <v>244</v>
      </c>
      <c r="F22" s="29">
        <v>0</v>
      </c>
      <c r="G22" s="29">
        <v>250</v>
      </c>
      <c r="H22" s="7">
        <v>95</v>
      </c>
      <c r="I22" s="7">
        <v>235</v>
      </c>
      <c r="J22" s="7">
        <v>97</v>
      </c>
      <c r="K22" s="7">
        <v>249</v>
      </c>
      <c r="L22" s="7">
        <v>96</v>
      </c>
      <c r="M22" s="7">
        <v>180</v>
      </c>
      <c r="N22" s="7">
        <v>93</v>
      </c>
      <c r="O22" s="7">
        <v>233</v>
      </c>
      <c r="P22" s="29">
        <v>0</v>
      </c>
      <c r="Q22" s="29">
        <v>250</v>
      </c>
      <c r="R22" s="1">
        <f>SUM(D22+F22+H22+J22+L22+N22+P22)</f>
        <v>478</v>
      </c>
      <c r="S22" s="1">
        <f>SUM(E22+I22+K22+M22+O22)</f>
        <v>1141</v>
      </c>
      <c r="T22" s="1">
        <v>5</v>
      </c>
    </row>
    <row r="23" spans="1:20" x14ac:dyDescent="0.25">
      <c r="A23" s="7" t="s">
        <v>28</v>
      </c>
      <c r="B23" s="2" t="s">
        <v>8</v>
      </c>
      <c r="C23" s="37" t="s">
        <v>51</v>
      </c>
      <c r="D23" s="29">
        <v>93</v>
      </c>
      <c r="E23" s="29">
        <v>229</v>
      </c>
      <c r="F23" s="7">
        <v>97</v>
      </c>
      <c r="G23" s="7">
        <v>201</v>
      </c>
      <c r="H23" s="7">
        <v>97</v>
      </c>
      <c r="I23" s="7">
        <v>249</v>
      </c>
      <c r="J23" s="7">
        <v>94</v>
      </c>
      <c r="K23" s="7">
        <v>220</v>
      </c>
      <c r="L23" s="29">
        <v>94</v>
      </c>
      <c r="M23" s="29">
        <v>241</v>
      </c>
      <c r="N23" s="7">
        <v>94</v>
      </c>
      <c r="O23" s="7">
        <v>203</v>
      </c>
      <c r="P23" s="7">
        <v>95</v>
      </c>
      <c r="Q23" s="7">
        <v>248</v>
      </c>
      <c r="R23" s="1">
        <f>SUM(F23+H23+J23+N23+P23)</f>
        <v>477</v>
      </c>
      <c r="S23" s="1">
        <f>SUM(G23+I23+K23+O23+Q23)</f>
        <v>1121</v>
      </c>
      <c r="T23" s="1">
        <v>6</v>
      </c>
    </row>
    <row r="24" spans="1:20" x14ac:dyDescent="0.25">
      <c r="A24" s="7" t="s">
        <v>28</v>
      </c>
      <c r="B24" s="2" t="s">
        <v>39</v>
      </c>
      <c r="C24" s="37" t="s">
        <v>52</v>
      </c>
      <c r="D24" s="29">
        <v>0</v>
      </c>
      <c r="E24" s="29">
        <v>250</v>
      </c>
      <c r="F24" s="29">
        <v>92</v>
      </c>
      <c r="G24" s="29">
        <v>230</v>
      </c>
      <c r="H24" s="7">
        <v>97</v>
      </c>
      <c r="I24" s="7">
        <v>236</v>
      </c>
      <c r="J24" s="7">
        <v>98</v>
      </c>
      <c r="K24" s="7">
        <v>247</v>
      </c>
      <c r="L24" s="7">
        <v>96</v>
      </c>
      <c r="M24" s="7">
        <v>237</v>
      </c>
      <c r="N24" s="7">
        <v>92</v>
      </c>
      <c r="O24" s="7">
        <v>221</v>
      </c>
      <c r="P24" s="7">
        <v>94</v>
      </c>
      <c r="Q24" s="7">
        <v>181</v>
      </c>
      <c r="R24" s="1">
        <f>SUM(D24+H24+J24+L24+N24+P24)</f>
        <v>477</v>
      </c>
      <c r="S24" s="1">
        <f>SUM(I24+K24+M24+O24+Q24)</f>
        <v>1122</v>
      </c>
      <c r="T24" s="1">
        <v>7</v>
      </c>
    </row>
    <row r="25" spans="1:20" x14ac:dyDescent="0.25">
      <c r="A25" s="7" t="s">
        <v>28</v>
      </c>
      <c r="B25" s="2" t="s">
        <v>3</v>
      </c>
      <c r="C25" s="37" t="s">
        <v>53</v>
      </c>
      <c r="D25" s="7">
        <v>92</v>
      </c>
      <c r="E25" s="7">
        <v>159</v>
      </c>
      <c r="F25" s="29">
        <v>92</v>
      </c>
      <c r="G25" s="29">
        <v>238</v>
      </c>
      <c r="H25" s="7">
        <v>97</v>
      </c>
      <c r="I25" s="7">
        <v>245</v>
      </c>
      <c r="J25" s="7">
        <v>97</v>
      </c>
      <c r="K25" s="7">
        <v>213</v>
      </c>
      <c r="L25" s="7">
        <v>95</v>
      </c>
      <c r="M25" s="7">
        <v>245</v>
      </c>
      <c r="N25" s="29">
        <v>90</v>
      </c>
      <c r="O25" s="29">
        <v>171</v>
      </c>
      <c r="P25" s="7">
        <v>95</v>
      </c>
      <c r="Q25" s="7">
        <v>214</v>
      </c>
      <c r="R25" s="1">
        <f>SUM(D25+H25+J25+L25+P25)</f>
        <v>476</v>
      </c>
      <c r="S25" s="1">
        <f>SUM(E25+I25+K25+M25+Q25)</f>
        <v>1076</v>
      </c>
      <c r="T25" s="1">
        <v>8</v>
      </c>
    </row>
    <row r="26" spans="1:20" x14ac:dyDescent="0.25">
      <c r="A26" s="7" t="s">
        <v>28</v>
      </c>
      <c r="B26" s="2" t="s">
        <v>2</v>
      </c>
      <c r="C26" s="37" t="s">
        <v>54</v>
      </c>
      <c r="D26" s="7">
        <v>93</v>
      </c>
      <c r="E26" s="7">
        <v>198</v>
      </c>
      <c r="F26" s="7">
        <v>96</v>
      </c>
      <c r="G26" s="7">
        <v>191</v>
      </c>
      <c r="H26" s="7">
        <v>95</v>
      </c>
      <c r="I26" s="7">
        <v>245</v>
      </c>
      <c r="J26" s="29">
        <v>93</v>
      </c>
      <c r="K26" s="29">
        <v>248</v>
      </c>
      <c r="L26" s="7">
        <v>96</v>
      </c>
      <c r="M26" s="7">
        <v>215</v>
      </c>
      <c r="N26" s="29">
        <v>0</v>
      </c>
      <c r="O26" s="29">
        <v>250</v>
      </c>
      <c r="P26" s="7">
        <v>94</v>
      </c>
      <c r="Q26" s="7">
        <v>222</v>
      </c>
      <c r="R26" s="1">
        <f>SUM(D26+F26+H26+L26+N26+P26)</f>
        <v>474</v>
      </c>
      <c r="S26" s="1">
        <f>SUM(E26+G26+I26+M26+Q26)</f>
        <v>1071</v>
      </c>
      <c r="T26" s="1">
        <v>9</v>
      </c>
    </row>
    <row r="27" spans="1:20" x14ac:dyDescent="0.25">
      <c r="A27" s="7" t="s">
        <v>28</v>
      </c>
      <c r="B27" s="2" t="s">
        <v>3</v>
      </c>
      <c r="C27" s="37" t="s">
        <v>55</v>
      </c>
      <c r="D27" s="7">
        <v>94</v>
      </c>
      <c r="E27" s="7">
        <v>187</v>
      </c>
      <c r="F27" s="7">
        <v>94</v>
      </c>
      <c r="G27" s="7">
        <v>193</v>
      </c>
      <c r="H27" s="7">
        <v>95</v>
      </c>
      <c r="I27" s="7">
        <v>248</v>
      </c>
      <c r="J27" s="29">
        <v>0</v>
      </c>
      <c r="K27" s="29">
        <v>250</v>
      </c>
      <c r="L27" s="7">
        <v>95</v>
      </c>
      <c r="M27" s="7">
        <v>226</v>
      </c>
      <c r="N27" s="29">
        <v>0</v>
      </c>
      <c r="O27" s="29">
        <v>250</v>
      </c>
      <c r="P27" s="7">
        <v>95</v>
      </c>
      <c r="Q27" s="7">
        <v>248</v>
      </c>
      <c r="R27" s="1">
        <f>SUM(D27+F27+H27+J27+L27+N27+P27)</f>
        <v>473</v>
      </c>
      <c r="S27" s="1">
        <f>SUM(E27+G27+I27+M27+Q27)</f>
        <v>1102</v>
      </c>
      <c r="T27" s="1">
        <v>10</v>
      </c>
    </row>
    <row r="28" spans="1:20" x14ac:dyDescent="0.25">
      <c r="A28" s="7" t="s">
        <v>28</v>
      </c>
      <c r="B28" s="2" t="s">
        <v>2</v>
      </c>
      <c r="C28" s="37" t="s">
        <v>56</v>
      </c>
      <c r="D28" s="7">
        <v>95</v>
      </c>
      <c r="E28" s="7">
        <v>245</v>
      </c>
      <c r="F28" s="7">
        <v>95</v>
      </c>
      <c r="G28" s="7">
        <v>250</v>
      </c>
      <c r="H28" s="29">
        <v>93</v>
      </c>
      <c r="I28" s="29">
        <v>244</v>
      </c>
      <c r="J28" s="29">
        <v>89</v>
      </c>
      <c r="K28" s="29">
        <v>244</v>
      </c>
      <c r="L28" s="7">
        <v>94</v>
      </c>
      <c r="M28" s="7">
        <v>249</v>
      </c>
      <c r="N28" s="7">
        <v>93</v>
      </c>
      <c r="O28" s="7">
        <v>227</v>
      </c>
      <c r="P28" s="7">
        <v>95</v>
      </c>
      <c r="Q28" s="7">
        <v>249</v>
      </c>
      <c r="R28" s="1">
        <f>SUM(D28+F28+L28+N28+P28)</f>
        <v>472</v>
      </c>
      <c r="S28" s="1">
        <f>SUM(E28+G28+M28+O28+Q28)</f>
        <v>1220</v>
      </c>
      <c r="T28" s="1">
        <v>11</v>
      </c>
    </row>
    <row r="29" spans="1:20" x14ac:dyDescent="0.25">
      <c r="A29" s="7" t="s">
        <v>28</v>
      </c>
      <c r="B29" s="2" t="s">
        <v>12</v>
      </c>
      <c r="C29" s="37" t="s">
        <v>57</v>
      </c>
      <c r="D29" s="7">
        <v>93</v>
      </c>
      <c r="E29" s="7">
        <v>246</v>
      </c>
      <c r="F29" s="7">
        <v>94</v>
      </c>
      <c r="G29" s="7">
        <v>223</v>
      </c>
      <c r="H29" s="7">
        <v>95</v>
      </c>
      <c r="I29" s="7">
        <v>215</v>
      </c>
      <c r="J29" s="29">
        <v>0</v>
      </c>
      <c r="K29" s="29">
        <v>250</v>
      </c>
      <c r="L29" s="7">
        <v>96</v>
      </c>
      <c r="M29" s="7">
        <v>211</v>
      </c>
      <c r="N29" s="29">
        <v>91</v>
      </c>
      <c r="O29" s="29">
        <v>230</v>
      </c>
      <c r="P29" s="7">
        <v>93</v>
      </c>
      <c r="Q29" s="7">
        <v>195</v>
      </c>
      <c r="R29" s="1">
        <f>SUM(D29+F29+H29+J29+L29+P29)</f>
        <v>471</v>
      </c>
      <c r="S29" s="1">
        <f>SUM(E29+G29+I29+M29+Q29)</f>
        <v>1090</v>
      </c>
      <c r="T29" s="1">
        <v>12</v>
      </c>
    </row>
    <row r="30" spans="1:20" x14ac:dyDescent="0.25">
      <c r="A30" s="7" t="s">
        <v>28</v>
      </c>
      <c r="B30" s="2" t="s">
        <v>3</v>
      </c>
      <c r="C30" s="37" t="s">
        <v>58</v>
      </c>
      <c r="D30" s="7">
        <v>93</v>
      </c>
      <c r="E30" s="7">
        <v>118</v>
      </c>
      <c r="F30" s="7">
        <v>97</v>
      </c>
      <c r="G30" s="7">
        <v>242</v>
      </c>
      <c r="H30" s="7">
        <v>96</v>
      </c>
      <c r="I30" s="7">
        <v>230</v>
      </c>
      <c r="J30" s="7">
        <v>94</v>
      </c>
      <c r="K30" s="7">
        <v>238</v>
      </c>
      <c r="L30" s="7">
        <v>90</v>
      </c>
      <c r="M30" s="7">
        <v>220</v>
      </c>
      <c r="N30" s="29">
        <v>83</v>
      </c>
      <c r="O30" s="29">
        <v>239</v>
      </c>
      <c r="P30" s="29">
        <v>0</v>
      </c>
      <c r="Q30" s="29">
        <v>250</v>
      </c>
      <c r="R30" s="1">
        <f>SUM(D30+F30+H30+J30+L30+P30)</f>
        <v>470</v>
      </c>
      <c r="S30" s="1">
        <f>SUM(E30+G30+I30+K30+M30)</f>
        <v>1048</v>
      </c>
      <c r="T30" s="1">
        <v>13</v>
      </c>
    </row>
    <row r="31" spans="1:20" x14ac:dyDescent="0.25">
      <c r="A31" s="7" t="s">
        <v>28</v>
      </c>
      <c r="B31" s="2" t="s">
        <v>12</v>
      </c>
      <c r="C31" s="2" t="s">
        <v>59</v>
      </c>
      <c r="D31" s="7">
        <v>88</v>
      </c>
      <c r="E31" s="7">
        <v>183</v>
      </c>
      <c r="F31" s="29">
        <v>82</v>
      </c>
      <c r="G31" s="29">
        <v>231</v>
      </c>
      <c r="H31" s="7">
        <v>86</v>
      </c>
      <c r="I31" s="7">
        <v>193</v>
      </c>
      <c r="J31" s="7">
        <v>87</v>
      </c>
      <c r="K31" s="7">
        <v>226</v>
      </c>
      <c r="L31" s="29">
        <v>81</v>
      </c>
      <c r="M31" s="29">
        <v>130</v>
      </c>
      <c r="N31" s="7">
        <v>86</v>
      </c>
      <c r="O31" s="7">
        <v>240</v>
      </c>
      <c r="P31" s="7">
        <v>94</v>
      </c>
      <c r="Q31" s="7">
        <v>240</v>
      </c>
      <c r="R31" s="1">
        <f>SUM(D31+H31+J31+N31+P31)</f>
        <v>441</v>
      </c>
      <c r="S31" s="1">
        <f>SUM(E31+I31+K31+O31+Q31)</f>
        <v>1082</v>
      </c>
      <c r="T31" s="1">
        <v>14</v>
      </c>
    </row>
    <row r="32" spans="1:20" x14ac:dyDescent="0.25">
      <c r="A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  <c r="S32" s="12"/>
      <c r="T32" s="12"/>
    </row>
    <row r="33" spans="1:20" x14ac:dyDescent="0.25">
      <c r="A33" s="39"/>
      <c r="B33" s="40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2"/>
      <c r="T33" s="34"/>
    </row>
    <row r="34" spans="1:20" x14ac:dyDescent="0.25">
      <c r="A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/>
      <c r="S34" s="12"/>
    </row>
    <row r="35" spans="1:20" x14ac:dyDescent="0.25">
      <c r="A35" s="7" t="s">
        <v>34</v>
      </c>
      <c r="B35" s="2" t="s">
        <v>4</v>
      </c>
      <c r="C35" s="2" t="s">
        <v>60</v>
      </c>
      <c r="D35" s="7">
        <v>97</v>
      </c>
      <c r="E35" s="7">
        <v>235</v>
      </c>
      <c r="F35" s="7">
        <v>98</v>
      </c>
      <c r="G35" s="7">
        <v>249</v>
      </c>
      <c r="H35" s="7">
        <v>96</v>
      </c>
      <c r="I35" s="7">
        <v>194</v>
      </c>
      <c r="J35" s="7">
        <v>99</v>
      </c>
      <c r="K35" s="7">
        <v>194</v>
      </c>
      <c r="L35" s="7">
        <v>98</v>
      </c>
      <c r="M35" s="7">
        <v>246</v>
      </c>
      <c r="N35" s="29">
        <v>96</v>
      </c>
      <c r="O35" s="29">
        <v>243</v>
      </c>
      <c r="P35" s="29">
        <v>93</v>
      </c>
      <c r="Q35" s="29">
        <v>204</v>
      </c>
      <c r="R35" s="1">
        <f>SUM(D35+F35+H35+J35+L35)</f>
        <v>488</v>
      </c>
      <c r="S35" s="1">
        <f>SUM(E35+G35+I35+K35+M35)</f>
        <v>1118</v>
      </c>
      <c r="T35" s="1">
        <v>1</v>
      </c>
    </row>
    <row r="36" spans="1:20" x14ac:dyDescent="0.25">
      <c r="A36" s="7" t="s">
        <v>34</v>
      </c>
      <c r="B36" s="2" t="s">
        <v>12</v>
      </c>
      <c r="C36" s="37" t="s">
        <v>61</v>
      </c>
      <c r="D36" s="7">
        <v>96</v>
      </c>
      <c r="E36" s="7">
        <v>231</v>
      </c>
      <c r="F36" s="29">
        <v>94</v>
      </c>
      <c r="G36" s="29">
        <v>184</v>
      </c>
      <c r="H36" s="7">
        <v>98</v>
      </c>
      <c r="I36" s="7">
        <v>246</v>
      </c>
      <c r="J36" s="29">
        <v>96</v>
      </c>
      <c r="K36" s="29">
        <v>250</v>
      </c>
      <c r="L36" s="7">
        <v>96</v>
      </c>
      <c r="M36" s="7">
        <v>192</v>
      </c>
      <c r="N36" s="7">
        <v>97</v>
      </c>
      <c r="O36" s="7">
        <v>241</v>
      </c>
      <c r="P36" s="7">
        <v>97</v>
      </c>
      <c r="Q36" s="7">
        <v>239</v>
      </c>
      <c r="R36" s="1">
        <f>SUM(D36+H36+L36+N36+P36)</f>
        <v>484</v>
      </c>
      <c r="S36" s="1">
        <f>SUM(E36+I36+M36+O36+Q36)</f>
        <v>1149</v>
      </c>
      <c r="T36" s="1">
        <v>2</v>
      </c>
    </row>
    <row r="37" spans="1:20" x14ac:dyDescent="0.25">
      <c r="A37" s="7" t="s">
        <v>34</v>
      </c>
      <c r="B37" s="2" t="s">
        <v>8</v>
      </c>
      <c r="C37" s="37" t="s">
        <v>62</v>
      </c>
      <c r="D37" s="29">
        <v>90</v>
      </c>
      <c r="E37" s="29">
        <v>220</v>
      </c>
      <c r="F37" s="7">
        <v>95</v>
      </c>
      <c r="G37" s="7">
        <v>228</v>
      </c>
      <c r="H37" s="7">
        <v>91</v>
      </c>
      <c r="I37" s="7">
        <v>218</v>
      </c>
      <c r="J37" s="29">
        <v>85</v>
      </c>
      <c r="K37" s="29">
        <v>110</v>
      </c>
      <c r="L37" s="7">
        <v>96</v>
      </c>
      <c r="M37" s="7">
        <v>230</v>
      </c>
      <c r="N37" s="7">
        <v>91</v>
      </c>
      <c r="O37" s="7">
        <v>221</v>
      </c>
      <c r="P37" s="7">
        <v>93</v>
      </c>
      <c r="Q37" s="7">
        <v>225</v>
      </c>
      <c r="R37" s="1">
        <f>SUM(F37+H37+L37+N37+P37)</f>
        <v>466</v>
      </c>
      <c r="S37" s="1">
        <f>SUM(G37+I37+M37+O37+Q37)</f>
        <v>1122</v>
      </c>
      <c r="T37" s="1">
        <v>3</v>
      </c>
    </row>
    <row r="38" spans="1:20" x14ac:dyDescent="0.25">
      <c r="A38" s="7" t="s">
        <v>34</v>
      </c>
      <c r="B38" s="2" t="s">
        <v>39</v>
      </c>
      <c r="C38" s="37" t="s">
        <v>63</v>
      </c>
      <c r="D38" s="7">
        <v>93</v>
      </c>
      <c r="E38" s="7">
        <v>250</v>
      </c>
      <c r="F38" s="7">
        <v>89</v>
      </c>
      <c r="G38" s="7">
        <v>224</v>
      </c>
      <c r="H38" s="7">
        <v>94</v>
      </c>
      <c r="I38" s="7">
        <v>201</v>
      </c>
      <c r="J38" s="29">
        <v>88</v>
      </c>
      <c r="K38" s="29">
        <v>205</v>
      </c>
      <c r="L38" s="7">
        <v>95</v>
      </c>
      <c r="M38" s="7">
        <v>216</v>
      </c>
      <c r="N38" s="7">
        <v>91</v>
      </c>
      <c r="O38" s="7">
        <v>242</v>
      </c>
      <c r="P38" s="29">
        <v>87</v>
      </c>
      <c r="Q38" s="29">
        <v>66</v>
      </c>
      <c r="R38" s="1">
        <f>SUM(D38+F38+H38+L38+N38)</f>
        <v>462</v>
      </c>
      <c r="S38" s="1">
        <f>SUM(E38+G38+I38+M38+O38)</f>
        <v>1133</v>
      </c>
      <c r="T38" s="1">
        <v>4</v>
      </c>
    </row>
    <row r="39" spans="1:20" x14ac:dyDescent="0.25">
      <c r="A39" s="7" t="s">
        <v>34</v>
      </c>
      <c r="B39" s="2" t="s">
        <v>4</v>
      </c>
      <c r="C39" s="37" t="s">
        <v>64</v>
      </c>
      <c r="D39" s="29">
        <v>90</v>
      </c>
      <c r="E39" s="29">
        <v>244</v>
      </c>
      <c r="F39" s="29">
        <v>82</v>
      </c>
      <c r="G39" s="29">
        <v>244</v>
      </c>
      <c r="H39" s="7">
        <v>90</v>
      </c>
      <c r="I39" s="7">
        <v>165</v>
      </c>
      <c r="J39" s="7">
        <v>94</v>
      </c>
      <c r="K39" s="7">
        <v>216</v>
      </c>
      <c r="L39" s="7">
        <v>92</v>
      </c>
      <c r="M39" s="7">
        <v>216</v>
      </c>
      <c r="N39" s="7">
        <v>93</v>
      </c>
      <c r="O39" s="7">
        <v>171</v>
      </c>
      <c r="P39" s="7">
        <v>90</v>
      </c>
      <c r="Q39" s="7">
        <v>106</v>
      </c>
      <c r="R39" s="1">
        <f>SUM(H39+J39+L39+N39+P39)</f>
        <v>459</v>
      </c>
      <c r="S39" s="1">
        <f>SUM(I39+K39+M39+O39+Q39)</f>
        <v>874</v>
      </c>
      <c r="T39" s="1">
        <v>5</v>
      </c>
    </row>
    <row r="40" spans="1:20" x14ac:dyDescent="0.25">
      <c r="A40" s="7" t="s">
        <v>34</v>
      </c>
      <c r="B40" s="2" t="s">
        <v>12</v>
      </c>
      <c r="C40" s="2" t="s">
        <v>65</v>
      </c>
      <c r="D40" s="29">
        <v>88</v>
      </c>
      <c r="E40" s="29">
        <v>244</v>
      </c>
      <c r="F40" s="7">
        <v>91</v>
      </c>
      <c r="G40" s="7">
        <v>249</v>
      </c>
      <c r="H40" s="7">
        <v>88</v>
      </c>
      <c r="I40" s="7">
        <v>149</v>
      </c>
      <c r="J40" s="7">
        <v>90</v>
      </c>
      <c r="K40" s="7">
        <v>108</v>
      </c>
      <c r="L40" s="7">
        <v>89</v>
      </c>
      <c r="M40" s="7">
        <v>222</v>
      </c>
      <c r="N40" s="29">
        <v>88</v>
      </c>
      <c r="O40" s="29">
        <v>185</v>
      </c>
      <c r="P40" s="7">
        <v>93</v>
      </c>
      <c r="Q40" s="7">
        <v>214</v>
      </c>
      <c r="R40" s="1">
        <f>SUM(F40+H40+J40+L40+P40)</f>
        <v>451</v>
      </c>
      <c r="S40" s="1">
        <f>SUM(G40+I40+K40+M40+Q40)</f>
        <v>942</v>
      </c>
      <c r="T40" s="1">
        <v>6</v>
      </c>
    </row>
    <row r="41" spans="1:20" x14ac:dyDescent="0.25">
      <c r="A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2"/>
      <c r="S41" s="12"/>
      <c r="T41" s="12"/>
    </row>
    <row r="42" spans="1:20" x14ac:dyDescent="0.25">
      <c r="A42" s="39"/>
      <c r="B42" s="40"/>
      <c r="C42" s="41"/>
      <c r="D42" s="41"/>
      <c r="E42" s="41"/>
      <c r="F42" s="41"/>
      <c r="G42" s="41"/>
      <c r="H42" s="41"/>
      <c r="I42" s="41"/>
      <c r="J42" s="40"/>
      <c r="K42" s="40"/>
      <c r="L42" s="41"/>
      <c r="M42" s="41"/>
      <c r="N42" s="41"/>
      <c r="O42" s="41"/>
      <c r="P42" s="41"/>
      <c r="Q42" s="41"/>
      <c r="R42" s="42"/>
      <c r="S42" s="42"/>
      <c r="T42" s="34"/>
    </row>
  </sheetData>
  <mergeCells count="16">
    <mergeCell ref="R3:S3"/>
    <mergeCell ref="A1:T1"/>
    <mergeCell ref="P2:Q2"/>
    <mergeCell ref="D3:E3"/>
    <mergeCell ref="F3:G3"/>
    <mergeCell ref="H3:I3"/>
    <mergeCell ref="J3:K3"/>
    <mergeCell ref="L3:M3"/>
    <mergeCell ref="N3:O3"/>
    <mergeCell ref="P3:Q3"/>
    <mergeCell ref="D2:E2"/>
    <mergeCell ref="F2:G2"/>
    <mergeCell ref="H2:I2"/>
    <mergeCell ref="J2:K2"/>
    <mergeCell ref="L2:M2"/>
    <mergeCell ref="N2:O2"/>
  </mergeCells>
  <pageMargins left="0.31496062992125984" right="0.31496062992125984" top="0.78740157480314965" bottom="0.39370078740157483" header="0.31496062992125984" footer="0.31496062992125984"/>
  <pageSetup paperSize="9" scale="82" orientation="landscape" r:id="rId1"/>
  <ignoredErrors>
    <ignoredError sqref="S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F7D0-E061-46B6-A2EF-2AD787BEC881}">
  <dimension ref="A1:R21"/>
  <sheetViews>
    <sheetView tabSelected="1" workbookViewId="0">
      <selection activeCell="T12" sqref="T12"/>
    </sheetView>
  </sheetViews>
  <sheetFormatPr baseColWidth="10" defaultRowHeight="15" x14ac:dyDescent="0.25"/>
  <cols>
    <col min="1" max="1" width="13.85546875" bestFit="1" customWidth="1"/>
    <col min="2" max="2" width="6" bestFit="1" customWidth="1"/>
    <col min="3" max="3" width="6.140625" customWidth="1"/>
    <col min="4" max="4" width="6" bestFit="1" customWidth="1"/>
    <col min="5" max="5" width="6.140625" customWidth="1"/>
    <col min="6" max="6" width="6" bestFit="1" customWidth="1"/>
    <col min="7" max="7" width="6.140625" bestFit="1" customWidth="1"/>
    <col min="8" max="8" width="6" bestFit="1" customWidth="1"/>
    <col min="9" max="9" width="7.85546875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7" width="8.42578125" bestFit="1" customWidth="1"/>
    <col min="18" max="18" width="5.28515625" bestFit="1" customWidth="1"/>
  </cols>
  <sheetData>
    <row r="1" spans="1:18" ht="20.25" x14ac:dyDescent="0.3">
      <c r="A1" s="60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3" spans="1:18" x14ac:dyDescent="0.25">
      <c r="A3" s="15"/>
      <c r="B3" s="69" t="s">
        <v>68</v>
      </c>
      <c r="C3" s="70"/>
      <c r="D3" s="70"/>
      <c r="E3" s="16"/>
      <c r="F3" s="71" t="s">
        <v>69</v>
      </c>
      <c r="G3" s="72"/>
      <c r="H3" s="73"/>
      <c r="I3" s="16"/>
      <c r="J3" s="74" t="s">
        <v>70</v>
      </c>
      <c r="K3" s="75"/>
      <c r="L3" s="75"/>
      <c r="M3" s="76"/>
      <c r="N3" s="76"/>
      <c r="O3" s="76"/>
      <c r="P3" s="9"/>
      <c r="Q3" s="9"/>
      <c r="R3" s="10"/>
    </row>
    <row r="4" spans="1:18" x14ac:dyDescent="0.25">
      <c r="N4" s="11"/>
      <c r="O4" s="11"/>
      <c r="P4" s="11"/>
      <c r="Q4" s="11"/>
      <c r="R4" s="11"/>
    </row>
    <row r="5" spans="1:18" ht="15.75" x14ac:dyDescent="0.25">
      <c r="A5" s="68" t="s">
        <v>11</v>
      </c>
      <c r="B5" s="62">
        <v>45584</v>
      </c>
      <c r="C5" s="61"/>
      <c r="D5" s="62">
        <v>45598</v>
      </c>
      <c r="E5" s="61"/>
      <c r="F5" s="62">
        <v>45612</v>
      </c>
      <c r="G5" s="61"/>
      <c r="H5" s="62">
        <v>45633</v>
      </c>
      <c r="I5" s="61"/>
      <c r="J5" s="62">
        <v>45675</v>
      </c>
      <c r="K5" s="61"/>
      <c r="L5" s="62">
        <v>45696</v>
      </c>
      <c r="M5" s="61"/>
      <c r="N5" s="62">
        <v>45724</v>
      </c>
      <c r="O5" s="61"/>
      <c r="P5" s="16"/>
      <c r="Q5" s="16"/>
      <c r="R5" s="15"/>
    </row>
    <row r="6" spans="1:18" ht="15.75" x14ac:dyDescent="0.25">
      <c r="A6" s="68"/>
      <c r="B6" s="63" t="s">
        <v>12</v>
      </c>
      <c r="C6" s="61"/>
      <c r="D6" s="63" t="s">
        <v>2</v>
      </c>
      <c r="E6" s="61"/>
      <c r="F6" s="63" t="s">
        <v>3</v>
      </c>
      <c r="G6" s="61"/>
      <c r="H6" s="63" t="s">
        <v>6</v>
      </c>
      <c r="I6" s="61"/>
      <c r="J6" s="63" t="s">
        <v>13</v>
      </c>
      <c r="K6" s="61"/>
      <c r="L6" s="63" t="s">
        <v>14</v>
      </c>
      <c r="M6" s="61"/>
      <c r="N6" s="63" t="s">
        <v>15</v>
      </c>
      <c r="O6" s="61"/>
      <c r="P6" s="59" t="s">
        <v>16</v>
      </c>
      <c r="Q6" s="59"/>
      <c r="R6" s="15"/>
    </row>
    <row r="7" spans="1:18" x14ac:dyDescent="0.25">
      <c r="A7" s="68"/>
      <c r="B7" s="7" t="s">
        <v>17</v>
      </c>
      <c r="C7" s="7" t="s">
        <v>18</v>
      </c>
      <c r="D7" s="7" t="s">
        <v>17</v>
      </c>
      <c r="E7" s="7" t="s">
        <v>18</v>
      </c>
      <c r="F7" s="7" t="s">
        <v>17</v>
      </c>
      <c r="G7" s="7" t="s">
        <v>18</v>
      </c>
      <c r="H7" s="7" t="s">
        <v>17</v>
      </c>
      <c r="I7" s="7" t="s">
        <v>18</v>
      </c>
      <c r="J7" s="7" t="s">
        <v>17</v>
      </c>
      <c r="K7" s="7" t="s">
        <v>18</v>
      </c>
      <c r="L7" s="7" t="s">
        <v>17</v>
      </c>
      <c r="M7" s="7" t="s">
        <v>18</v>
      </c>
      <c r="N7" s="7" t="s">
        <v>17</v>
      </c>
      <c r="O7" s="7" t="s">
        <v>18</v>
      </c>
      <c r="P7" s="7" t="s">
        <v>17</v>
      </c>
      <c r="Q7" s="7" t="s">
        <v>18</v>
      </c>
      <c r="R7" s="15"/>
    </row>
    <row r="8" spans="1:18" x14ac:dyDescent="0.25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</row>
    <row r="9" spans="1:18" x14ac:dyDescent="0.25">
      <c r="A9" s="1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1"/>
    </row>
    <row r="10" spans="1:18" x14ac:dyDescent="0.25">
      <c r="A10" s="64" t="s">
        <v>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1" t="s">
        <v>1</v>
      </c>
    </row>
    <row r="11" spans="1:18" x14ac:dyDescent="0.25">
      <c r="A11" s="2" t="s">
        <v>2</v>
      </c>
      <c r="B11" s="3">
        <v>290</v>
      </c>
      <c r="C11" s="3">
        <v>692</v>
      </c>
      <c r="D11" s="3">
        <v>289</v>
      </c>
      <c r="E11" s="3">
        <v>634</v>
      </c>
      <c r="F11" s="3">
        <v>291</v>
      </c>
      <c r="G11" s="3">
        <v>656</v>
      </c>
      <c r="H11" s="3">
        <v>286</v>
      </c>
      <c r="I11" s="3">
        <v>671</v>
      </c>
      <c r="J11" s="3">
        <v>290</v>
      </c>
      <c r="K11" s="3">
        <v>675</v>
      </c>
      <c r="L11" s="3">
        <v>291</v>
      </c>
      <c r="M11" s="3">
        <v>592</v>
      </c>
      <c r="N11" s="3">
        <v>289</v>
      </c>
      <c r="O11" s="3">
        <v>735</v>
      </c>
      <c r="P11" s="21">
        <f t="shared" ref="P11:Q15" si="0">SUM(B11+D11+F11+H11+J11+L11+N11)</f>
        <v>2026</v>
      </c>
      <c r="Q11" s="14">
        <f t="shared" si="0"/>
        <v>4655</v>
      </c>
      <c r="R11" s="1">
        <v>1</v>
      </c>
    </row>
    <row r="12" spans="1:18" x14ac:dyDescent="0.25">
      <c r="A12" s="2" t="s">
        <v>3</v>
      </c>
      <c r="B12" s="5">
        <v>284</v>
      </c>
      <c r="C12" s="6">
        <v>518</v>
      </c>
      <c r="D12" s="6">
        <v>288</v>
      </c>
      <c r="E12" s="6">
        <v>655</v>
      </c>
      <c r="F12" s="6">
        <v>292</v>
      </c>
      <c r="G12" s="6">
        <v>710</v>
      </c>
      <c r="H12" s="6">
        <v>290</v>
      </c>
      <c r="I12" s="6">
        <v>624</v>
      </c>
      <c r="J12" s="3">
        <v>288</v>
      </c>
      <c r="K12" s="3">
        <v>671</v>
      </c>
      <c r="L12" s="3">
        <v>272</v>
      </c>
      <c r="M12" s="3">
        <v>612</v>
      </c>
      <c r="N12" s="3">
        <v>288</v>
      </c>
      <c r="O12" s="3">
        <v>672</v>
      </c>
      <c r="P12" s="22">
        <f t="shared" si="0"/>
        <v>2002</v>
      </c>
      <c r="Q12" s="14">
        <f t="shared" si="0"/>
        <v>4462</v>
      </c>
      <c r="R12" s="1">
        <v>2</v>
      </c>
    </row>
    <row r="13" spans="1:18" x14ac:dyDescent="0.25">
      <c r="A13" s="2" t="s">
        <v>4</v>
      </c>
      <c r="B13" s="6">
        <v>282</v>
      </c>
      <c r="C13" s="6">
        <v>667</v>
      </c>
      <c r="D13" s="6">
        <v>291</v>
      </c>
      <c r="E13" s="6">
        <v>742</v>
      </c>
      <c r="F13" s="6">
        <v>284</v>
      </c>
      <c r="G13" s="6">
        <v>650</v>
      </c>
      <c r="H13" s="6">
        <v>291</v>
      </c>
      <c r="I13" s="6">
        <v>647</v>
      </c>
      <c r="J13" s="3">
        <v>292</v>
      </c>
      <c r="K13" s="3">
        <v>737</v>
      </c>
      <c r="L13" s="3">
        <v>281</v>
      </c>
      <c r="M13" s="3">
        <v>637</v>
      </c>
      <c r="N13" s="3">
        <v>276</v>
      </c>
      <c r="O13" s="3">
        <v>535</v>
      </c>
      <c r="P13" s="22">
        <f t="shared" si="0"/>
        <v>1997</v>
      </c>
      <c r="Q13" s="14">
        <f t="shared" si="0"/>
        <v>4615</v>
      </c>
      <c r="R13" s="1">
        <v>3</v>
      </c>
    </row>
    <row r="14" spans="1:18" x14ac:dyDescent="0.25">
      <c r="A14" s="2" t="s">
        <v>5</v>
      </c>
      <c r="B14" s="6">
        <v>286</v>
      </c>
      <c r="C14" s="6">
        <v>721</v>
      </c>
      <c r="D14" s="6">
        <v>279</v>
      </c>
      <c r="E14" s="6">
        <v>656</v>
      </c>
      <c r="F14" s="6">
        <v>288</v>
      </c>
      <c r="G14" s="6">
        <v>696</v>
      </c>
      <c r="H14" s="6">
        <v>283</v>
      </c>
      <c r="I14" s="6">
        <v>607</v>
      </c>
      <c r="J14" s="3">
        <v>288</v>
      </c>
      <c r="K14" s="3">
        <v>583</v>
      </c>
      <c r="L14" s="3">
        <v>281</v>
      </c>
      <c r="M14" s="3">
        <v>704</v>
      </c>
      <c r="N14" s="3">
        <v>283</v>
      </c>
      <c r="O14" s="3">
        <v>648</v>
      </c>
      <c r="P14" s="22">
        <f t="shared" si="0"/>
        <v>1988</v>
      </c>
      <c r="Q14" s="14">
        <f t="shared" si="0"/>
        <v>4615</v>
      </c>
      <c r="R14" s="7">
        <v>4</v>
      </c>
    </row>
    <row r="15" spans="1:18" x14ac:dyDescent="0.25">
      <c r="A15" s="2" t="s">
        <v>6</v>
      </c>
      <c r="B15" s="6">
        <v>188</v>
      </c>
      <c r="C15" s="6">
        <v>731</v>
      </c>
      <c r="D15" s="6">
        <v>278</v>
      </c>
      <c r="E15" s="6">
        <v>617</v>
      </c>
      <c r="F15" s="6">
        <v>286</v>
      </c>
      <c r="G15" s="6">
        <v>666</v>
      </c>
      <c r="H15" s="6">
        <v>281</v>
      </c>
      <c r="I15" s="6">
        <v>661</v>
      </c>
      <c r="J15" s="3">
        <v>288</v>
      </c>
      <c r="K15" s="3">
        <v>695</v>
      </c>
      <c r="L15" s="3">
        <v>275</v>
      </c>
      <c r="M15" s="3">
        <v>678</v>
      </c>
      <c r="N15" s="3">
        <v>277</v>
      </c>
      <c r="O15" s="3">
        <v>483</v>
      </c>
      <c r="P15" s="22">
        <f t="shared" si="0"/>
        <v>1873</v>
      </c>
      <c r="Q15" s="14">
        <f t="shared" si="0"/>
        <v>4531</v>
      </c>
      <c r="R15" s="7">
        <v>5</v>
      </c>
    </row>
    <row r="16" spans="1:18" x14ac:dyDescent="0.25">
      <c r="B16" s="18"/>
      <c r="C16" s="18"/>
      <c r="D16" s="18"/>
      <c r="E16" s="18"/>
      <c r="F16" s="18"/>
      <c r="G16" s="18"/>
      <c r="H16" s="18"/>
      <c r="I16" s="18"/>
      <c r="J16" s="19"/>
      <c r="K16" s="19"/>
      <c r="L16" s="19"/>
      <c r="M16" s="19"/>
      <c r="N16" s="19"/>
      <c r="O16" s="19"/>
      <c r="P16" s="20"/>
      <c r="Q16" s="20"/>
      <c r="R16" s="13"/>
    </row>
    <row r="18" spans="1:18" x14ac:dyDescent="0.25">
      <c r="A18" s="65" t="s">
        <v>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1" t="s">
        <v>1</v>
      </c>
    </row>
    <row r="19" spans="1:18" x14ac:dyDescent="0.25">
      <c r="A19" s="8" t="s">
        <v>8</v>
      </c>
      <c r="B19" s="6">
        <v>286</v>
      </c>
      <c r="C19" s="6">
        <v>711</v>
      </c>
      <c r="D19" s="6">
        <v>290</v>
      </c>
      <c r="E19" s="6">
        <v>659</v>
      </c>
      <c r="F19" s="6">
        <v>291</v>
      </c>
      <c r="G19" s="6">
        <v>720</v>
      </c>
      <c r="H19" s="6">
        <v>286</v>
      </c>
      <c r="I19" s="6">
        <v>662</v>
      </c>
      <c r="J19" s="3">
        <v>288</v>
      </c>
      <c r="K19" s="3">
        <v>706</v>
      </c>
      <c r="L19" s="3">
        <v>289</v>
      </c>
      <c r="M19" s="3">
        <v>697</v>
      </c>
      <c r="N19" s="3">
        <v>288</v>
      </c>
      <c r="O19" s="3">
        <v>688</v>
      </c>
      <c r="P19" s="23">
        <f t="shared" ref="P19:Q21" si="1">SUM(B19+D19+F19+H19+J19+L19+N19)</f>
        <v>2018</v>
      </c>
      <c r="Q19" s="4">
        <f t="shared" si="1"/>
        <v>4843</v>
      </c>
      <c r="R19" s="1">
        <v>1</v>
      </c>
    </row>
    <row r="20" spans="1:18" x14ac:dyDescent="0.25">
      <c r="A20" s="8" t="s">
        <v>9</v>
      </c>
      <c r="B20" s="6">
        <v>278</v>
      </c>
      <c r="C20" s="6">
        <v>609</v>
      </c>
      <c r="D20" s="6">
        <v>283</v>
      </c>
      <c r="E20" s="6">
        <v>647</v>
      </c>
      <c r="F20" s="6">
        <v>272</v>
      </c>
      <c r="G20" s="6">
        <v>736</v>
      </c>
      <c r="H20" s="6">
        <v>266</v>
      </c>
      <c r="I20" s="6">
        <v>451</v>
      </c>
      <c r="J20" s="3">
        <v>282</v>
      </c>
      <c r="K20" s="3">
        <v>636</v>
      </c>
      <c r="L20" s="3">
        <v>284</v>
      </c>
      <c r="M20" s="3">
        <v>679</v>
      </c>
      <c r="N20" s="3">
        <v>274</v>
      </c>
      <c r="O20" s="3">
        <v>627</v>
      </c>
      <c r="P20" s="23">
        <f t="shared" si="1"/>
        <v>1939</v>
      </c>
      <c r="Q20" s="4">
        <f t="shared" si="1"/>
        <v>4385</v>
      </c>
      <c r="R20" s="1">
        <v>2</v>
      </c>
    </row>
    <row r="21" spans="1:18" x14ac:dyDescent="0.25">
      <c r="A21" s="8" t="s">
        <v>10</v>
      </c>
      <c r="B21" s="6">
        <v>181</v>
      </c>
      <c r="C21" s="6">
        <v>718</v>
      </c>
      <c r="D21" s="6">
        <v>246</v>
      </c>
      <c r="E21" s="6">
        <v>732</v>
      </c>
      <c r="F21" s="6">
        <v>243</v>
      </c>
      <c r="G21" s="6">
        <v>649</v>
      </c>
      <c r="H21" s="6">
        <v>174</v>
      </c>
      <c r="I21" s="6">
        <v>640</v>
      </c>
      <c r="J21" s="3">
        <v>261</v>
      </c>
      <c r="K21" s="3">
        <v>647</v>
      </c>
      <c r="L21" s="3">
        <v>252</v>
      </c>
      <c r="M21" s="3">
        <v>650</v>
      </c>
      <c r="N21" s="3">
        <v>254</v>
      </c>
      <c r="O21" s="3">
        <v>669</v>
      </c>
      <c r="P21" s="23">
        <f t="shared" si="1"/>
        <v>1611</v>
      </c>
      <c r="Q21" s="4">
        <f t="shared" si="1"/>
        <v>4705</v>
      </c>
      <c r="R21" s="7">
        <v>3</v>
      </c>
    </row>
  </sheetData>
  <mergeCells count="22">
    <mergeCell ref="A10:Q10"/>
    <mergeCell ref="A18:Q18"/>
    <mergeCell ref="J3:O3"/>
    <mergeCell ref="A5:A7"/>
    <mergeCell ref="B5:C5"/>
    <mergeCell ref="D5:E5"/>
    <mergeCell ref="F5:G5"/>
    <mergeCell ref="H5:I5"/>
    <mergeCell ref="J5:K5"/>
    <mergeCell ref="P6:Q6"/>
    <mergeCell ref="A1:R1"/>
    <mergeCell ref="B3:D3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F3:H3"/>
  </mergeCells>
  <pageMargins left="0.31496062992125984" right="0.31496062992125984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Einzelergebnisse Seniorinnen</vt:lpstr>
      <vt:lpstr>Einzelergebnisse Senioren</vt:lpstr>
      <vt:lpstr>Mannschaftsergebnisse Senioren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Greßler</dc:creator>
  <cp:lastModifiedBy>Gerhard Greßler</cp:lastModifiedBy>
  <dcterms:created xsi:type="dcterms:W3CDTF">2025-03-27T19:08:59Z</dcterms:created>
  <dcterms:modified xsi:type="dcterms:W3CDTF">2025-03-27T20:31:48Z</dcterms:modified>
</cp:coreProperties>
</file>